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100" windowHeight="21020"/>
  </bookViews>
  <sheets>
    <sheet name="Problem" sheetId="1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7" i="19"/>
  <c r="C71"/>
  <c r="E65"/>
  <c r="E59"/>
  <c r="E53"/>
  <c r="C47"/>
  <c r="E42"/>
  <c r="C41"/>
  <c r="E36"/>
  <c r="C35"/>
  <c r="E34"/>
  <c r="C33"/>
  <c r="G77"/>
  <c r="C91"/>
  <c r="G71"/>
  <c r="C90"/>
  <c r="G65"/>
  <c r="E89"/>
  <c r="G59"/>
  <c r="E88"/>
  <c r="G53"/>
  <c r="E87"/>
  <c r="E92"/>
  <c r="G47"/>
  <c r="C86"/>
  <c r="G33"/>
  <c r="G34"/>
  <c r="G35"/>
  <c r="G36"/>
  <c r="C84"/>
  <c r="G41"/>
  <c r="G42"/>
  <c r="C85"/>
  <c r="C92"/>
</calcChain>
</file>

<file path=xl/sharedStrings.xml><?xml version="1.0" encoding="utf-8"?>
<sst xmlns="http://schemas.openxmlformats.org/spreadsheetml/2006/main" count="168" uniqueCount="46">
  <si>
    <t>GENERAL JOURNAL</t>
  </si>
  <si>
    <t>Date</t>
  </si>
  <si>
    <t>Accounts</t>
  </si>
  <si>
    <t>Debit</t>
  </si>
  <si>
    <t xml:space="preserve"> </t>
  </si>
  <si>
    <t>Credit</t>
  </si>
  <si>
    <t>Cash</t>
  </si>
  <si>
    <t>Accounts Receivable</t>
  </si>
  <si>
    <t>Loan Payable</t>
  </si>
  <si>
    <t>Capital Stock</t>
  </si>
  <si>
    <t>Service Revenue</t>
  </si>
  <si>
    <t>Dividends</t>
  </si>
  <si>
    <t>Issued $100,000 in capital stock for cash</t>
  </si>
  <si>
    <t>Jan. 5</t>
  </si>
  <si>
    <t>Jan. 7</t>
  </si>
  <si>
    <t>Jan. 9</t>
  </si>
  <si>
    <t>Jan. 10</t>
  </si>
  <si>
    <t>Jan. 12</t>
  </si>
  <si>
    <t>Jan. 18</t>
  </si>
  <si>
    <t>Provided $39,000 services on account</t>
  </si>
  <si>
    <t>Paid wages of $10,000</t>
  </si>
  <si>
    <t>Collected $24,000 on account receivable</t>
  </si>
  <si>
    <t>Paid a $1,000 dividend</t>
  </si>
  <si>
    <t>Wage Expense</t>
  </si>
  <si>
    <t>Land</t>
  </si>
  <si>
    <t>Purchased land by obtaining a $50,000 loan</t>
  </si>
  <si>
    <t>CASH</t>
  </si>
  <si>
    <t>Description</t>
  </si>
  <si>
    <t>Journal Page 1</t>
  </si>
  <si>
    <t>Page 1</t>
  </si>
  <si>
    <t>ACCOUNTS RECEIVABLE</t>
  </si>
  <si>
    <t>LAND</t>
  </si>
  <si>
    <t>LOAN PAYABLE</t>
  </si>
  <si>
    <t>CAPITAL STOCK</t>
  </si>
  <si>
    <t>SERVICE REVENUE</t>
  </si>
  <si>
    <t>WAGE EXPENSE</t>
  </si>
  <si>
    <t>DIVIDENDS</t>
  </si>
  <si>
    <t>ACE COMPANY
Trial Balance
January 31, 20XX</t>
  </si>
  <si>
    <t>Debits</t>
  </si>
  <si>
    <t>Credits</t>
  </si>
  <si>
    <t>Accounts receivable</t>
  </si>
  <si>
    <t>Loan payable</t>
  </si>
  <si>
    <t>Capital stock</t>
  </si>
  <si>
    <t>Service revenue</t>
  </si>
  <si>
    <t>Wage expense</t>
  </si>
  <si>
    <t>Enter dollar amounts for each journal entry below, and note how the spreadsheet is designed to automatically update the ledger and trial balance that follows, as is typical in a computerized accounting environment.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</si>
</sst>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[$-409]dd\-mmm\-yy;@"/>
  </numFmts>
  <fonts count="16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  <font>
      <b/>
      <u val="singleAccounting"/>
      <sz val="10"/>
      <name val="Myriad Web Pro"/>
    </font>
    <font>
      <b/>
      <u val="doubleAccounting"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58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vertical="center"/>
      <protection hidden="1"/>
    </xf>
    <xf numFmtId="165" fontId="11" fillId="11" borderId="0" xfId="18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43" fontId="11" fillId="0" borderId="11" xfId="0" applyNumberFormat="1" applyFont="1" applyBorder="1" applyAlignment="1" applyProtection="1">
      <alignment horizontal="center" vertical="center"/>
      <protection hidden="1"/>
    </xf>
    <xf numFmtId="43" fontId="11" fillId="0" borderId="0" xfId="18" applyNumberFormat="1" applyFont="1" applyFill="1" applyBorder="1" applyAlignment="1" applyProtection="1">
      <alignment horizontal="center" vertical="center"/>
      <protection hidden="1"/>
    </xf>
    <xf numFmtId="43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4" fillId="11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43" fontId="11" fillId="0" borderId="0" xfId="0" applyNumberFormat="1" applyFont="1" applyBorder="1" applyAlignment="1" applyProtection="1">
      <alignment horizontal="center" vertical="center"/>
      <protection hidden="1"/>
    </xf>
    <xf numFmtId="165" fontId="11" fillId="11" borderId="0" xfId="0" applyNumberFormat="1" applyFont="1" applyFill="1" applyBorder="1" applyAlignment="1" applyProtection="1">
      <alignment vertical="center"/>
      <protection hidden="1"/>
    </xf>
    <xf numFmtId="0" fontId="13" fillId="11" borderId="0" xfId="0" applyFont="1" applyFill="1" applyBorder="1" applyAlignment="1" applyProtection="1">
      <alignment horizontal="left" vertical="center"/>
      <protection hidden="1"/>
    </xf>
    <xf numFmtId="0" fontId="12" fillId="11" borderId="9" xfId="0" applyFont="1" applyFill="1" applyBorder="1" applyAlignment="1" applyProtection="1">
      <alignment vertical="center" wrapText="1"/>
      <protection hidden="1"/>
    </xf>
    <xf numFmtId="0" fontId="4" fillId="11" borderId="10" xfId="0" applyFont="1" applyFill="1" applyBorder="1" applyAlignment="1" applyProtection="1">
      <alignment vertical="top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1" fillId="11" borderId="0" xfId="0" applyFont="1" applyFill="1" applyBorder="1" applyAlignment="1" applyProtection="1">
      <alignment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11" fillId="11" borderId="0" xfId="0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165" fontId="11" fillId="0" borderId="10" xfId="0" applyNumberFormat="1" applyFont="1" applyBorder="1" applyAlignment="1" applyProtection="1">
      <alignment horizontal="center" vertical="center"/>
      <protection locked="0" hidden="1"/>
    </xf>
    <xf numFmtId="165" fontId="11" fillId="11" borderId="10" xfId="0" applyNumberFormat="1" applyFont="1" applyFill="1" applyBorder="1" applyAlignment="1" applyProtection="1">
      <alignment horizontal="center" vertical="center"/>
      <protection locked="0" hidden="1"/>
    </xf>
    <xf numFmtId="165" fontId="11" fillId="0" borderId="0" xfId="0" applyNumberFormat="1" applyFont="1" applyBorder="1" applyAlignment="1" applyProtection="1">
      <alignment horizontal="center" vertical="center"/>
      <protection locked="0" hidden="1"/>
    </xf>
    <xf numFmtId="0" fontId="11" fillId="11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164" fontId="11" fillId="11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Protection="1">
      <protection hidden="1"/>
    </xf>
    <xf numFmtId="165" fontId="11" fillId="11" borderId="0" xfId="0" applyNumberFormat="1" applyFont="1" applyFill="1" applyProtection="1">
      <protection hidden="1"/>
    </xf>
    <xf numFmtId="165" fontId="14" fillId="0" borderId="0" xfId="0" applyNumberFormat="1" applyFont="1" applyProtection="1">
      <protection hidden="1"/>
    </xf>
    <xf numFmtId="164" fontId="15" fillId="11" borderId="0" xfId="0" applyNumberFormat="1" applyFont="1" applyFill="1" applyProtection="1">
      <protection hidden="1"/>
    </xf>
    <xf numFmtId="164" fontId="4" fillId="11" borderId="0" xfId="0" applyNumberFormat="1" applyFont="1" applyFill="1" applyProtection="1">
      <protection hidden="1"/>
    </xf>
    <xf numFmtId="0" fontId="11" fillId="11" borderId="0" xfId="0" applyFont="1" applyFill="1" applyBorder="1" applyAlignment="1" applyProtection="1">
      <alignment horizontal="left" vertical="center" indent="2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2" fillId="12" borderId="0" xfId="0" applyFont="1" applyFill="1" applyBorder="1" applyAlignment="1" applyProtection="1">
      <alignment horizontal="left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  <xf numFmtId="0" fontId="12" fillId="12" borderId="9" xfId="0" applyFont="1" applyFill="1" applyBorder="1" applyAlignment="1" applyProtection="1">
      <alignment horizontal="right" vertical="center" wrapText="1"/>
      <protection hidden="1"/>
    </xf>
    <xf numFmtId="0" fontId="11" fillId="12" borderId="0" xfId="0" applyFont="1" applyFill="1" applyAlignment="1" applyProtection="1">
      <alignment horizontal="left" indent="2"/>
      <protection hidden="1"/>
    </xf>
    <xf numFmtId="0" fontId="11" fillId="0" borderId="0" xfId="0" applyFont="1" applyAlignment="1" applyProtection="1">
      <alignment horizontal="left" indent="2"/>
      <protection hidden="1"/>
    </xf>
    <xf numFmtId="0" fontId="12" fillId="12" borderId="12" xfId="0" applyFont="1" applyFill="1" applyBorder="1" applyAlignment="1" applyProtection="1">
      <alignment horizontal="center" vertical="center" wrapText="1"/>
      <protection hidden="1"/>
    </xf>
    <xf numFmtId="0" fontId="12" fillId="12" borderId="13" xfId="0" applyFont="1" applyFill="1" applyBorder="1" applyAlignment="1" applyProtection="1">
      <alignment horizontal="center" vertical="center" wrapText="1"/>
      <protection hidden="1"/>
    </xf>
    <xf numFmtId="0" fontId="12" fillId="12" borderId="14" xfId="0" applyFont="1" applyFill="1" applyBorder="1" applyAlignment="1" applyProtection="1">
      <alignment horizontal="center" vertical="center" wrapText="1"/>
      <protection hidden="1"/>
    </xf>
    <xf numFmtId="0" fontId="11" fillId="12" borderId="0" xfId="0" applyFont="1" applyFill="1" applyBorder="1" applyAlignment="1" applyProtection="1">
      <alignment horizontal="left" vertical="center" indent="2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75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7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109"/>
  <sheetViews>
    <sheetView tabSelected="1" workbookViewId="0">
      <selection activeCell="C5" sqref="C5"/>
    </sheetView>
  </sheetViews>
  <sheetFormatPr baseColWidth="10" defaultColWidth="0" defaultRowHeight="409.6" zeroHeight="1"/>
  <cols>
    <col min="1" max="1" width="7.5" style="1" customWidth="1"/>
    <col min="2" max="2" width="32.5" style="1" customWidth="1"/>
    <col min="3" max="3" width="11.6640625" style="1" customWidth="1"/>
    <col min="4" max="4" width="2.33203125" style="1" customWidth="1"/>
    <col min="5" max="5" width="11.6640625" style="1" customWidth="1"/>
    <col min="6" max="6" width="2.33203125" style="1" customWidth="1"/>
    <col min="7" max="7" width="11.5" style="1" customWidth="1"/>
    <col min="8" max="8" width="2.33203125" style="1" customWidth="1"/>
    <col min="9" max="9" width="2.83203125" style="1" customWidth="1"/>
    <col min="10" max="11" width="8.83203125" style="1" hidden="1" customWidth="1"/>
    <col min="12" max="44" width="0" style="1" hidden="1" customWidth="1"/>
    <col min="45" max="16384" width="8.83203125" style="1" hidden="1"/>
  </cols>
  <sheetData>
    <row r="1" spans="1:44" s="2" customFormat="1" ht="93.75" customHeight="1">
      <c r="A1" s="49" t="s">
        <v>45</v>
      </c>
      <c r="B1" s="49"/>
      <c r="C1" s="49"/>
      <c r="D1" s="49"/>
      <c r="E1" s="49"/>
      <c r="F1" s="49"/>
      <c r="G1" s="49"/>
      <c r="H1" s="4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24" customHeight="1">
      <c r="A2" s="4"/>
      <c r="B2" s="4"/>
      <c r="C2" s="4"/>
      <c r="D2" s="4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s="3" customFormat="1" ht="24" customHeight="1">
      <c r="A3" s="50" t="s">
        <v>0</v>
      </c>
      <c r="B3" s="50"/>
      <c r="C3" s="50"/>
      <c r="D3" s="25"/>
      <c r="E3" s="51" t="s">
        <v>29</v>
      </c>
      <c r="F3" s="51"/>
      <c r="G3" s="34"/>
      <c r="H3" s="3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3" customFormat="1" ht="19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26"/>
      <c r="G4" s="34"/>
      <c r="H4" s="3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24" customHeight="1">
      <c r="A5" s="10" t="s">
        <v>13</v>
      </c>
      <c r="B5" s="47" t="s">
        <v>6</v>
      </c>
      <c r="C5" s="35">
        <v>0</v>
      </c>
      <c r="D5" s="13"/>
      <c r="E5" s="14" t="s">
        <v>4</v>
      </c>
      <c r="F5" s="7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s="3" customFormat="1" ht="24" customHeight="1">
      <c r="A6" s="11" t="s">
        <v>4</v>
      </c>
      <c r="B6" s="46" t="s">
        <v>9</v>
      </c>
      <c r="C6" s="15" t="s">
        <v>4</v>
      </c>
      <c r="D6" s="15"/>
      <c r="E6" s="36">
        <v>0</v>
      </c>
      <c r="F6" s="18"/>
      <c r="G6" s="34"/>
      <c r="H6" s="3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35.25" customHeight="1">
      <c r="A7" s="12" t="s">
        <v>4</v>
      </c>
      <c r="B7" s="27" t="s">
        <v>12</v>
      </c>
      <c r="C7" s="8"/>
      <c r="D7" s="8"/>
      <c r="E7" s="8"/>
      <c r="F7" s="7"/>
      <c r="G7" s="7"/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ht="24" customHeight="1">
      <c r="A8" s="23"/>
      <c r="B8" s="24"/>
      <c r="C8" s="20"/>
      <c r="D8" s="20"/>
      <c r="E8" s="20"/>
      <c r="F8" s="16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ht="24" customHeight="1">
      <c r="A9" s="21" t="s">
        <v>14</v>
      </c>
      <c r="B9" s="47" t="s">
        <v>7</v>
      </c>
      <c r="C9" s="35">
        <v>0</v>
      </c>
      <c r="D9" s="22"/>
      <c r="E9" s="14" t="s">
        <v>4</v>
      </c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s="3" customFormat="1" ht="24" customHeight="1">
      <c r="A10" s="11" t="s">
        <v>4</v>
      </c>
      <c r="B10" s="46" t="s">
        <v>10</v>
      </c>
      <c r="C10" s="15" t="s">
        <v>4</v>
      </c>
      <c r="D10" s="15"/>
      <c r="E10" s="36">
        <v>0</v>
      </c>
      <c r="F10" s="18"/>
      <c r="G10" s="34"/>
      <c r="H10" s="3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ht="35.25" customHeight="1">
      <c r="A11" s="12" t="s">
        <v>4</v>
      </c>
      <c r="B11" s="27" t="s">
        <v>19</v>
      </c>
      <c r="C11" s="8"/>
      <c r="D11" s="8"/>
      <c r="E11" s="8"/>
      <c r="F11" s="7"/>
      <c r="G11" s="7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ht="24" customHeight="1">
      <c r="A12" s="23"/>
      <c r="B12" s="24"/>
      <c r="C12" s="20"/>
      <c r="D12" s="20"/>
      <c r="E12" s="20"/>
      <c r="F12" s="16"/>
      <c r="G12" s="7"/>
      <c r="H12" s="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24" customHeight="1">
      <c r="A13" s="21" t="s">
        <v>15</v>
      </c>
      <c r="B13" s="47" t="s">
        <v>23</v>
      </c>
      <c r="C13" s="35">
        <v>0</v>
      </c>
      <c r="D13" s="22"/>
      <c r="E13" s="14" t="s">
        <v>4</v>
      </c>
      <c r="F13" s="7"/>
      <c r="G13" s="7"/>
      <c r="H13" s="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s="3" customFormat="1" ht="24" customHeight="1">
      <c r="A14" s="11" t="s">
        <v>4</v>
      </c>
      <c r="B14" s="46" t="s">
        <v>6</v>
      </c>
      <c r="C14" s="15" t="s">
        <v>4</v>
      </c>
      <c r="D14" s="15"/>
      <c r="E14" s="36">
        <v>0</v>
      </c>
      <c r="F14" s="18"/>
      <c r="G14" s="34"/>
      <c r="H14" s="3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34.5" customHeight="1">
      <c r="A15" s="12" t="s">
        <v>4</v>
      </c>
      <c r="B15" s="27" t="s">
        <v>20</v>
      </c>
      <c r="C15" s="8"/>
      <c r="D15" s="8"/>
      <c r="E15" s="8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ht="24" customHeight="1">
      <c r="A16" s="23"/>
      <c r="B16" s="24"/>
      <c r="C16" s="20"/>
      <c r="D16" s="20"/>
      <c r="E16" s="20"/>
      <c r="F16" s="16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24" customHeight="1">
      <c r="A17" s="21" t="s">
        <v>16</v>
      </c>
      <c r="B17" s="47" t="s">
        <v>24</v>
      </c>
      <c r="C17" s="35">
        <v>0</v>
      </c>
      <c r="D17" s="22"/>
      <c r="E17" s="14" t="s">
        <v>4</v>
      </c>
      <c r="F17" s="7"/>
      <c r="G17" s="7"/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s="3" customFormat="1" ht="24" customHeight="1">
      <c r="A18" s="11" t="s">
        <v>4</v>
      </c>
      <c r="B18" s="46" t="s">
        <v>8</v>
      </c>
      <c r="C18" s="15">
        <v>0</v>
      </c>
      <c r="D18" s="15"/>
      <c r="E18" s="36">
        <v>0</v>
      </c>
      <c r="F18" s="18"/>
      <c r="G18" s="34"/>
      <c r="H18" s="3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35.25" customHeight="1">
      <c r="A19" s="12" t="s">
        <v>4</v>
      </c>
      <c r="B19" s="27" t="s">
        <v>25</v>
      </c>
      <c r="C19" s="8"/>
      <c r="D19" s="8"/>
      <c r="E19" s="8"/>
      <c r="F19" s="7"/>
      <c r="G19" s="7"/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ht="24" customHeight="1">
      <c r="A20" s="23"/>
      <c r="B20" s="24"/>
      <c r="C20" s="20"/>
      <c r="D20" s="20"/>
      <c r="E20" s="20"/>
      <c r="F20" s="16"/>
      <c r="G20" s="7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ht="24" customHeight="1">
      <c r="A21" s="21" t="s">
        <v>17</v>
      </c>
      <c r="B21" s="47" t="s">
        <v>6</v>
      </c>
      <c r="C21" s="35">
        <v>0</v>
      </c>
      <c r="D21" s="22"/>
      <c r="E21" s="14" t="s">
        <v>4</v>
      </c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s="3" customFormat="1" ht="24" customHeight="1">
      <c r="A22" s="11" t="s">
        <v>4</v>
      </c>
      <c r="B22" s="46" t="s">
        <v>7</v>
      </c>
      <c r="C22" s="15" t="s">
        <v>4</v>
      </c>
      <c r="D22" s="15"/>
      <c r="E22" s="36">
        <v>0</v>
      </c>
      <c r="F22" s="18"/>
      <c r="G22" s="34"/>
      <c r="H22" s="3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35.25" customHeight="1">
      <c r="A23" s="12" t="s">
        <v>4</v>
      </c>
      <c r="B23" s="27" t="s">
        <v>21</v>
      </c>
      <c r="C23" s="8"/>
      <c r="D23" s="8"/>
      <c r="E23" s="8"/>
      <c r="F23" s="7"/>
      <c r="G23" s="7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ht="24" customHeight="1">
      <c r="A24" s="23"/>
      <c r="B24" s="24"/>
      <c r="C24" s="20"/>
      <c r="D24" s="20"/>
      <c r="E24" s="20"/>
      <c r="F24" s="16"/>
      <c r="G24" s="7"/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ht="24" customHeight="1">
      <c r="A25" s="21" t="s">
        <v>18</v>
      </c>
      <c r="B25" s="47" t="s">
        <v>11</v>
      </c>
      <c r="C25" s="35">
        <v>0</v>
      </c>
      <c r="D25" s="22"/>
      <c r="E25" s="14" t="s">
        <v>4</v>
      </c>
      <c r="F25" s="7"/>
      <c r="G25" s="7"/>
      <c r="H25" s="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s="3" customFormat="1" ht="24" customHeight="1">
      <c r="A26" s="11" t="s">
        <v>4</v>
      </c>
      <c r="B26" s="46" t="s">
        <v>6</v>
      </c>
      <c r="C26" s="15" t="s">
        <v>4</v>
      </c>
      <c r="D26" s="15"/>
      <c r="E26" s="36">
        <v>0</v>
      </c>
      <c r="F26" s="18"/>
      <c r="G26" s="34"/>
      <c r="H26" s="3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35.25" customHeight="1">
      <c r="A27" s="12" t="s">
        <v>4</v>
      </c>
      <c r="B27" s="27" t="s">
        <v>22</v>
      </c>
      <c r="C27" s="8"/>
      <c r="D27" s="8"/>
      <c r="E27" s="8"/>
      <c r="F27" s="7"/>
      <c r="G27" s="7"/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24" customHeight="1">
      <c r="A28" s="12"/>
      <c r="B28" s="19"/>
      <c r="C28" s="8"/>
      <c r="D28" s="8"/>
      <c r="E28" s="8"/>
      <c r="F28" s="7"/>
      <c r="G28" s="7"/>
      <c r="H28" s="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24" customHeight="1">
      <c r="A29" s="12"/>
      <c r="B29" s="19"/>
      <c r="C29" s="8"/>
      <c r="D29" s="8"/>
      <c r="E29" s="8"/>
      <c r="F29" s="7"/>
      <c r="G29" s="7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ht="24" customHeight="1">
      <c r="A30" s="4"/>
      <c r="B30" s="4"/>
      <c r="C30" s="4"/>
      <c r="D30" s="4"/>
      <c r="E30" s="7"/>
      <c r="F30" s="7"/>
      <c r="G30" s="7"/>
      <c r="H30" s="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s="3" customFormat="1" ht="24" customHeight="1">
      <c r="A31" s="48" t="s">
        <v>26</v>
      </c>
      <c r="B31" s="48"/>
      <c r="C31" s="48"/>
      <c r="D31" s="48"/>
      <c r="E31" s="48"/>
      <c r="F31" s="48"/>
      <c r="G31" s="48"/>
      <c r="H31" s="4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s="3" customFormat="1" ht="19.5" customHeight="1">
      <c r="A32" s="9" t="s">
        <v>1</v>
      </c>
      <c r="B32" s="9" t="s">
        <v>27</v>
      </c>
      <c r="C32" s="9" t="s">
        <v>3</v>
      </c>
      <c r="D32" s="9" t="s">
        <v>4</v>
      </c>
      <c r="E32" s="9" t="s">
        <v>5</v>
      </c>
      <c r="F32" s="26"/>
      <c r="G32" s="9"/>
      <c r="H32" s="2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24" customHeight="1">
      <c r="A33" s="10" t="s">
        <v>13</v>
      </c>
      <c r="B33" s="19" t="s">
        <v>28</v>
      </c>
      <c r="C33" s="29">
        <f>C5</f>
        <v>0</v>
      </c>
      <c r="D33" s="13"/>
      <c r="E33" s="29">
        <v>0</v>
      </c>
      <c r="F33" s="32"/>
      <c r="G33" s="29">
        <f>C33</f>
        <v>0</v>
      </c>
      <c r="H33" s="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s="3" customFormat="1" ht="24" customHeight="1">
      <c r="A34" s="28" t="s">
        <v>15</v>
      </c>
      <c r="B34" s="24" t="s">
        <v>28</v>
      </c>
      <c r="C34" s="30">
        <v>0</v>
      </c>
      <c r="D34" s="15"/>
      <c r="E34" s="30">
        <f>E14</f>
        <v>0</v>
      </c>
      <c r="F34" s="31"/>
      <c r="G34" s="30">
        <f t="shared" ref="G34:G36" si="0">G33+C34-E34</f>
        <v>0</v>
      </c>
      <c r="H34" s="1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24" customHeight="1">
      <c r="A35" s="21" t="s">
        <v>17</v>
      </c>
      <c r="B35" s="19" t="s">
        <v>28</v>
      </c>
      <c r="C35" s="8">
        <f>C21</f>
        <v>0</v>
      </c>
      <c r="D35" s="8"/>
      <c r="E35" s="8">
        <v>0</v>
      </c>
      <c r="F35" s="32"/>
      <c r="G35" s="29">
        <f t="shared" si="0"/>
        <v>0</v>
      </c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24" customHeight="1">
      <c r="A36" s="28" t="s">
        <v>18</v>
      </c>
      <c r="B36" s="24" t="s">
        <v>28</v>
      </c>
      <c r="C36" s="20">
        <v>0</v>
      </c>
      <c r="D36" s="20"/>
      <c r="E36" s="30">
        <f>E26</f>
        <v>0</v>
      </c>
      <c r="F36" s="31"/>
      <c r="G36" s="30">
        <f t="shared" si="0"/>
        <v>0</v>
      </c>
      <c r="H36" s="1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s="3" customFormat="1" ht="24" customHeight="1">
      <c r="A37" s="33"/>
      <c r="B37" s="33"/>
      <c r="C37" s="33"/>
      <c r="D37" s="33"/>
      <c r="E37" s="33"/>
      <c r="F37" s="33"/>
      <c r="G37" s="33"/>
      <c r="H37" s="3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24" customHeight="1">
      <c r="A38" s="4"/>
      <c r="B38" s="4"/>
      <c r="C38" s="4"/>
      <c r="D38" s="4"/>
      <c r="E38" s="7"/>
      <c r="F38" s="7"/>
      <c r="G38" s="7"/>
      <c r="H38" s="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3" customFormat="1" ht="24" customHeight="1">
      <c r="A39" s="48" t="s">
        <v>30</v>
      </c>
      <c r="B39" s="48"/>
      <c r="C39" s="48"/>
      <c r="D39" s="48"/>
      <c r="E39" s="48"/>
      <c r="F39" s="48"/>
      <c r="G39" s="48"/>
      <c r="H39" s="4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s="3" customFormat="1" ht="19.5" customHeight="1">
      <c r="A40" s="9" t="s">
        <v>1</v>
      </c>
      <c r="B40" s="9" t="s">
        <v>27</v>
      </c>
      <c r="C40" s="9" t="s">
        <v>3</v>
      </c>
      <c r="D40" s="9" t="s">
        <v>4</v>
      </c>
      <c r="E40" s="9" t="s">
        <v>5</v>
      </c>
      <c r="F40" s="26"/>
      <c r="G40" s="9"/>
      <c r="H40" s="2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24" customHeight="1">
      <c r="A41" s="10" t="s">
        <v>14</v>
      </c>
      <c r="B41" s="19" t="s">
        <v>28</v>
      </c>
      <c r="C41" s="29">
        <f>C9</f>
        <v>0</v>
      </c>
      <c r="D41" s="13"/>
      <c r="E41" s="29">
        <v>0</v>
      </c>
      <c r="F41" s="32"/>
      <c r="G41" s="29">
        <f>C41</f>
        <v>0</v>
      </c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3" customFormat="1" ht="24" customHeight="1">
      <c r="A42" s="28" t="s">
        <v>17</v>
      </c>
      <c r="B42" s="24" t="s">
        <v>28</v>
      </c>
      <c r="C42" s="30">
        <v>0</v>
      </c>
      <c r="D42" s="15"/>
      <c r="E42" s="30">
        <f>E22</f>
        <v>0</v>
      </c>
      <c r="F42" s="31"/>
      <c r="G42" s="30">
        <f t="shared" ref="G42" si="1">G41+C42-E42</f>
        <v>0</v>
      </c>
      <c r="H42" s="1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24" customHeight="1">
      <c r="A43" s="12"/>
      <c r="B43" s="19"/>
      <c r="C43" s="8"/>
      <c r="D43" s="8"/>
      <c r="E43" s="8"/>
      <c r="F43" s="7"/>
      <c r="G43" s="7"/>
      <c r="H43" s="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24" customHeight="1">
      <c r="A44" s="4"/>
      <c r="B44" s="4"/>
      <c r="C44" s="4"/>
      <c r="D44" s="4"/>
      <c r="E44" s="7"/>
      <c r="F44" s="7"/>
      <c r="G44" s="7"/>
      <c r="H44" s="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3" customFormat="1" ht="24" customHeight="1">
      <c r="A45" s="48" t="s">
        <v>31</v>
      </c>
      <c r="B45" s="48"/>
      <c r="C45" s="48"/>
      <c r="D45" s="48"/>
      <c r="E45" s="48"/>
      <c r="F45" s="48"/>
      <c r="G45" s="48"/>
      <c r="H45" s="4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s="3" customFormat="1" ht="19.5" customHeight="1">
      <c r="A46" s="9" t="s">
        <v>1</v>
      </c>
      <c r="B46" s="9" t="s">
        <v>27</v>
      </c>
      <c r="C46" s="9" t="s">
        <v>3</v>
      </c>
      <c r="D46" s="9" t="s">
        <v>4</v>
      </c>
      <c r="E46" s="9" t="s">
        <v>5</v>
      </c>
      <c r="F46" s="26"/>
      <c r="G46" s="9"/>
      <c r="H46" s="2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24" customHeight="1">
      <c r="A47" s="10" t="s">
        <v>16</v>
      </c>
      <c r="B47" s="19" t="s">
        <v>28</v>
      </c>
      <c r="C47" s="29">
        <f>C17</f>
        <v>0</v>
      </c>
      <c r="D47" s="13"/>
      <c r="E47" s="29">
        <v>0</v>
      </c>
      <c r="F47" s="32"/>
      <c r="G47" s="29">
        <f>C47</f>
        <v>0</v>
      </c>
      <c r="H47" s="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3" customFormat="1" ht="24" customHeight="1">
      <c r="A48" s="28" t="s">
        <v>4</v>
      </c>
      <c r="B48" s="24" t="s">
        <v>4</v>
      </c>
      <c r="C48" s="30" t="s">
        <v>4</v>
      </c>
      <c r="D48" s="15"/>
      <c r="E48" s="30" t="s">
        <v>4</v>
      </c>
      <c r="F48" s="31"/>
      <c r="G48" s="30" t="s">
        <v>4</v>
      </c>
      <c r="H48" s="1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s="3" customFormat="1" ht="24" customHeight="1">
      <c r="A49" s="33"/>
      <c r="B49" s="33"/>
      <c r="C49" s="33"/>
      <c r="D49" s="33"/>
      <c r="E49" s="33"/>
      <c r="F49" s="33"/>
      <c r="G49" s="33"/>
      <c r="H49" s="3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24" customHeight="1">
      <c r="A50" s="4"/>
      <c r="B50" s="4"/>
      <c r="C50" s="4"/>
      <c r="D50" s="4"/>
      <c r="E50" s="7"/>
      <c r="F50" s="7"/>
      <c r="G50" s="7"/>
      <c r="H50" s="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3" customFormat="1" ht="24" customHeight="1">
      <c r="A51" s="48" t="s">
        <v>32</v>
      </c>
      <c r="B51" s="48"/>
      <c r="C51" s="48"/>
      <c r="D51" s="48"/>
      <c r="E51" s="48"/>
      <c r="F51" s="48"/>
      <c r="G51" s="48"/>
      <c r="H51" s="4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s="3" customFormat="1" ht="19.5" customHeight="1">
      <c r="A52" s="9" t="s">
        <v>1</v>
      </c>
      <c r="B52" s="9" t="s">
        <v>27</v>
      </c>
      <c r="C52" s="9" t="s">
        <v>3</v>
      </c>
      <c r="D52" s="9" t="s">
        <v>4</v>
      </c>
      <c r="E52" s="9" t="s">
        <v>5</v>
      </c>
      <c r="F52" s="26"/>
      <c r="G52" s="9"/>
      <c r="H52" s="2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24" customHeight="1">
      <c r="A53" s="10" t="s">
        <v>16</v>
      </c>
      <c r="B53" s="19" t="s">
        <v>28</v>
      </c>
      <c r="C53" s="29">
        <v>0</v>
      </c>
      <c r="D53" s="13"/>
      <c r="E53" s="29">
        <f>E18</f>
        <v>0</v>
      </c>
      <c r="F53" s="32"/>
      <c r="G53" s="29">
        <f>E53</f>
        <v>0</v>
      </c>
      <c r="H53" s="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s="3" customFormat="1" ht="24" customHeight="1">
      <c r="A54" s="28" t="s">
        <v>4</v>
      </c>
      <c r="B54" s="24" t="s">
        <v>4</v>
      </c>
      <c r="C54" s="30" t="s">
        <v>4</v>
      </c>
      <c r="D54" s="15"/>
      <c r="E54" s="30" t="s">
        <v>4</v>
      </c>
      <c r="F54" s="31"/>
      <c r="G54" s="30" t="s">
        <v>4</v>
      </c>
      <c r="H54" s="1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s="3" customFormat="1" ht="24" customHeight="1">
      <c r="A55" s="33"/>
      <c r="B55" s="33"/>
      <c r="C55" s="33"/>
      <c r="D55" s="33"/>
      <c r="E55" s="33"/>
      <c r="F55" s="33"/>
      <c r="G55" s="33"/>
      <c r="H55" s="3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24" customHeight="1">
      <c r="A56" s="4"/>
      <c r="B56" s="4"/>
      <c r="C56" s="4"/>
      <c r="D56" s="4"/>
      <c r="E56" s="7"/>
      <c r="F56" s="7"/>
      <c r="G56" s="7"/>
      <c r="H56" s="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s="3" customFormat="1" ht="24" customHeight="1">
      <c r="A57" s="48" t="s">
        <v>33</v>
      </c>
      <c r="B57" s="48"/>
      <c r="C57" s="48"/>
      <c r="D57" s="48"/>
      <c r="E57" s="48"/>
      <c r="F57" s="48"/>
      <c r="G57" s="48"/>
      <c r="H57" s="4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s="3" customFormat="1" ht="19.5" customHeight="1">
      <c r="A58" s="9" t="s">
        <v>1</v>
      </c>
      <c r="B58" s="9" t="s">
        <v>27</v>
      </c>
      <c r="C58" s="9" t="s">
        <v>3</v>
      </c>
      <c r="D58" s="9" t="s">
        <v>4</v>
      </c>
      <c r="E58" s="9" t="s">
        <v>5</v>
      </c>
      <c r="F58" s="26"/>
      <c r="G58" s="9"/>
      <c r="H58" s="2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ht="24" customHeight="1">
      <c r="A59" s="10" t="s">
        <v>13</v>
      </c>
      <c r="B59" s="19" t="s">
        <v>28</v>
      </c>
      <c r="C59" s="29">
        <v>0</v>
      </c>
      <c r="D59" s="13"/>
      <c r="E59" s="29">
        <f>E6</f>
        <v>0</v>
      </c>
      <c r="F59" s="32"/>
      <c r="G59" s="29">
        <f>E59</f>
        <v>0</v>
      </c>
      <c r="H59" s="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s="3" customFormat="1" ht="24" customHeight="1">
      <c r="A60" s="28" t="s">
        <v>4</v>
      </c>
      <c r="B60" s="24" t="s">
        <v>4</v>
      </c>
      <c r="C60" s="30" t="s">
        <v>4</v>
      </c>
      <c r="D60" s="15"/>
      <c r="E60" s="30" t="s">
        <v>4</v>
      </c>
      <c r="F60" s="31"/>
      <c r="G60" s="30" t="s">
        <v>4</v>
      </c>
      <c r="H60" s="17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s="3" customFormat="1" ht="24" customHeight="1">
      <c r="A61" s="33"/>
      <c r="B61" s="33"/>
      <c r="C61" s="33"/>
      <c r="D61" s="33"/>
      <c r="E61" s="33"/>
      <c r="F61" s="33"/>
      <c r="G61" s="33"/>
      <c r="H61" s="3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24" customHeight="1">
      <c r="A62" s="4"/>
      <c r="B62" s="4"/>
      <c r="C62" s="4"/>
      <c r="D62" s="4"/>
      <c r="E62" s="7"/>
      <c r="F62" s="7"/>
      <c r="G62" s="7"/>
      <c r="H62" s="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s="3" customFormat="1" ht="24" customHeight="1">
      <c r="A63" s="48" t="s">
        <v>34</v>
      </c>
      <c r="B63" s="48"/>
      <c r="C63" s="48"/>
      <c r="D63" s="48"/>
      <c r="E63" s="48"/>
      <c r="F63" s="48"/>
      <c r="G63" s="48"/>
      <c r="H63" s="48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s="3" customFormat="1" ht="19.5" customHeight="1">
      <c r="A64" s="9" t="s">
        <v>1</v>
      </c>
      <c r="B64" s="9" t="s">
        <v>27</v>
      </c>
      <c r="C64" s="9" t="s">
        <v>3</v>
      </c>
      <c r="D64" s="9" t="s">
        <v>4</v>
      </c>
      <c r="E64" s="9" t="s">
        <v>5</v>
      </c>
      <c r="F64" s="26"/>
      <c r="G64" s="9"/>
      <c r="H64" s="2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24" customHeight="1">
      <c r="A65" s="10" t="s">
        <v>14</v>
      </c>
      <c r="B65" s="19" t="s">
        <v>28</v>
      </c>
      <c r="C65" s="29">
        <v>0</v>
      </c>
      <c r="D65" s="13"/>
      <c r="E65" s="29">
        <f>E10</f>
        <v>0</v>
      </c>
      <c r="F65" s="32"/>
      <c r="G65" s="29">
        <f>E65</f>
        <v>0</v>
      </c>
      <c r="H65" s="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s="3" customFormat="1" ht="24" customHeight="1">
      <c r="A66" s="28" t="s">
        <v>4</v>
      </c>
      <c r="B66" s="24" t="s">
        <v>4</v>
      </c>
      <c r="C66" s="30" t="s">
        <v>4</v>
      </c>
      <c r="D66" s="15"/>
      <c r="E66" s="30" t="s">
        <v>4</v>
      </c>
      <c r="F66" s="31"/>
      <c r="G66" s="30" t="s">
        <v>4</v>
      </c>
      <c r="H66" s="1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24" customHeight="1">
      <c r="A67" s="12"/>
      <c r="B67" s="19"/>
      <c r="C67" s="8"/>
      <c r="D67" s="8"/>
      <c r="E67" s="8"/>
      <c r="F67" s="7"/>
      <c r="G67" s="7"/>
      <c r="H67" s="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24" customHeight="1">
      <c r="A68" s="4"/>
      <c r="B68" s="4"/>
      <c r="C68" s="4"/>
      <c r="D68" s="4"/>
      <c r="E68" s="7"/>
      <c r="F68" s="7"/>
      <c r="G68" s="7"/>
      <c r="H68" s="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3" customFormat="1" ht="24" customHeight="1">
      <c r="A69" s="48" t="s">
        <v>35</v>
      </c>
      <c r="B69" s="48"/>
      <c r="C69" s="48"/>
      <c r="D69" s="48"/>
      <c r="E69" s="48"/>
      <c r="F69" s="48"/>
      <c r="G69" s="48"/>
      <c r="H69" s="48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s="3" customFormat="1" ht="19.5" customHeight="1">
      <c r="A70" s="9" t="s">
        <v>1</v>
      </c>
      <c r="B70" s="9" t="s">
        <v>27</v>
      </c>
      <c r="C70" s="9" t="s">
        <v>3</v>
      </c>
      <c r="D70" s="9" t="s">
        <v>4</v>
      </c>
      <c r="E70" s="9" t="s">
        <v>5</v>
      </c>
      <c r="F70" s="26"/>
      <c r="G70" s="9"/>
      <c r="H70" s="2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24" customHeight="1">
      <c r="A71" s="10" t="s">
        <v>15</v>
      </c>
      <c r="B71" s="19" t="s">
        <v>28</v>
      </c>
      <c r="C71" s="29">
        <f>C13</f>
        <v>0</v>
      </c>
      <c r="D71" s="13"/>
      <c r="E71" s="29">
        <v>0</v>
      </c>
      <c r="F71" s="32"/>
      <c r="G71" s="29">
        <f>C71</f>
        <v>0</v>
      </c>
      <c r="H71" s="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s="3" customFormat="1" ht="24" customHeight="1">
      <c r="A72" s="28" t="s">
        <v>4</v>
      </c>
      <c r="B72" s="24" t="s">
        <v>4</v>
      </c>
      <c r="C72" s="30" t="s">
        <v>4</v>
      </c>
      <c r="D72" s="15"/>
      <c r="E72" s="30" t="s">
        <v>4</v>
      </c>
      <c r="F72" s="31"/>
      <c r="G72" s="30" t="s">
        <v>4</v>
      </c>
      <c r="H72" s="1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24" customHeight="1">
      <c r="A73" s="12"/>
      <c r="B73" s="19"/>
      <c r="C73" s="8"/>
      <c r="D73" s="8"/>
      <c r="E73" s="8"/>
      <c r="F73" s="7"/>
      <c r="G73" s="7"/>
      <c r="H73" s="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24" customHeight="1">
      <c r="A74" s="4"/>
      <c r="B74" s="4"/>
      <c r="C74" s="4"/>
      <c r="D74" s="4"/>
      <c r="E74" s="7"/>
      <c r="F74" s="7"/>
      <c r="G74" s="7"/>
      <c r="H74" s="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ht="24" customHeight="1">
      <c r="A75" s="48" t="s">
        <v>36</v>
      </c>
      <c r="B75" s="48"/>
      <c r="C75" s="48"/>
      <c r="D75" s="48"/>
      <c r="E75" s="48"/>
      <c r="F75" s="48"/>
      <c r="G75" s="48"/>
      <c r="H75" s="4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s="3" customFormat="1" ht="19.5" customHeight="1">
      <c r="A76" s="9" t="s">
        <v>1</v>
      </c>
      <c r="B76" s="9" t="s">
        <v>27</v>
      </c>
      <c r="C76" s="9" t="s">
        <v>3</v>
      </c>
      <c r="D76" s="9" t="s">
        <v>4</v>
      </c>
      <c r="E76" s="9" t="s">
        <v>5</v>
      </c>
      <c r="F76" s="26"/>
      <c r="G76" s="9"/>
      <c r="H76" s="2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24" customHeight="1">
      <c r="A77" s="10" t="s">
        <v>18</v>
      </c>
      <c r="B77" s="19" t="s">
        <v>28</v>
      </c>
      <c r="C77" s="37">
        <f>C25</f>
        <v>0</v>
      </c>
      <c r="D77" s="13"/>
      <c r="E77" s="37">
        <v>0</v>
      </c>
      <c r="F77" s="32"/>
      <c r="G77" s="29">
        <f>C77</f>
        <v>0</v>
      </c>
      <c r="H77" s="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ht="24" customHeight="1">
      <c r="A78" s="28" t="s">
        <v>4</v>
      </c>
      <c r="B78" s="24" t="s">
        <v>4</v>
      </c>
      <c r="C78" s="30" t="s">
        <v>4</v>
      </c>
      <c r="D78" s="15"/>
      <c r="E78" s="30" t="s">
        <v>4</v>
      </c>
      <c r="F78" s="31"/>
      <c r="G78" s="30" t="s">
        <v>4</v>
      </c>
      <c r="H78" s="17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1:44" s="3" customFormat="1" ht="24" customHeight="1">
      <c r="A79" s="33"/>
      <c r="B79" s="33"/>
      <c r="C79" s="33"/>
      <c r="D79" s="33"/>
      <c r="E79" s="33"/>
      <c r="F79" s="33"/>
      <c r="G79" s="33"/>
      <c r="H79" s="3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1:44" s="3" customFormat="1" ht="24" customHeight="1">
      <c r="A80" s="33"/>
      <c r="B80" s="33"/>
      <c r="C80" s="33"/>
      <c r="D80" s="33"/>
      <c r="E80" s="33"/>
      <c r="F80" s="33"/>
      <c r="G80" s="33"/>
      <c r="H80" s="3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s="3" customFormat="1" ht="24" customHeight="1">
      <c r="A81" s="33"/>
      <c r="B81" s="33"/>
      <c r="C81" s="33"/>
      <c r="D81" s="33"/>
      <c r="E81" s="33"/>
      <c r="F81" s="33"/>
      <c r="G81" s="33"/>
      <c r="H81" s="3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1:44" s="3" customFormat="1" ht="63" customHeight="1">
      <c r="A82" s="54" t="s">
        <v>37</v>
      </c>
      <c r="B82" s="55"/>
      <c r="C82" s="55"/>
      <c r="D82" s="55"/>
      <c r="E82" s="55"/>
      <c r="F82" s="56"/>
      <c r="G82" s="39"/>
      <c r="H82" s="3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1:44" s="3" customFormat="1" ht="18" customHeight="1">
      <c r="A83" s="33"/>
      <c r="B83" s="33"/>
      <c r="C83" s="33" t="s">
        <v>38</v>
      </c>
      <c r="D83" s="33"/>
      <c r="E83" s="33" t="s">
        <v>39</v>
      </c>
      <c r="F83" s="33"/>
      <c r="G83" s="33"/>
      <c r="H83" s="3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1:44" s="3" customFormat="1" ht="18" customHeight="1">
      <c r="A84" s="57" t="s">
        <v>6</v>
      </c>
      <c r="B84" s="57"/>
      <c r="C84" s="40">
        <f>G36</f>
        <v>0</v>
      </c>
      <c r="D84" s="40"/>
      <c r="E84" s="40">
        <v>0</v>
      </c>
      <c r="F84" s="38"/>
      <c r="G84" s="1"/>
      <c r="H84" s="3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1:44" ht="18" customHeight="1">
      <c r="A85" s="53" t="s">
        <v>40</v>
      </c>
      <c r="B85" s="53"/>
      <c r="C85" s="41">
        <f>G42</f>
        <v>0</v>
      </c>
      <c r="D85" s="41"/>
      <c r="E85" s="41">
        <v>0</v>
      </c>
      <c r="F85" s="4"/>
      <c r="H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8" customHeight="1">
      <c r="A86" s="52" t="s">
        <v>24</v>
      </c>
      <c r="B86" s="52"/>
      <c r="C86" s="42">
        <f>G47</f>
        <v>0</v>
      </c>
      <c r="D86" s="42"/>
      <c r="E86" s="42">
        <v>0</v>
      </c>
      <c r="F86" s="16"/>
      <c r="H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8" customHeight="1">
      <c r="A87" s="53" t="s">
        <v>41</v>
      </c>
      <c r="B87" s="53"/>
      <c r="C87" s="41">
        <v>0</v>
      </c>
      <c r="D87" s="41"/>
      <c r="E87" s="41">
        <f>G53</f>
        <v>0</v>
      </c>
      <c r="F87" s="4"/>
      <c r="H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8" customHeight="1">
      <c r="A88" s="52" t="s">
        <v>42</v>
      </c>
      <c r="B88" s="52"/>
      <c r="C88" s="42">
        <v>0</v>
      </c>
      <c r="D88" s="42"/>
      <c r="E88" s="42">
        <f>G59</f>
        <v>0</v>
      </c>
      <c r="F88" s="16"/>
      <c r="H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ht="18" customHeight="1">
      <c r="A89" s="53" t="s">
        <v>43</v>
      </c>
      <c r="B89" s="53"/>
      <c r="C89" s="41">
        <v>0</v>
      </c>
      <c r="D89" s="41"/>
      <c r="E89" s="41">
        <f>G65</f>
        <v>0</v>
      </c>
      <c r="F89" s="4"/>
      <c r="H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8" customHeight="1">
      <c r="A90" s="52" t="s">
        <v>44</v>
      </c>
      <c r="B90" s="52"/>
      <c r="C90" s="42">
        <f>G71</f>
        <v>0</v>
      </c>
      <c r="D90" s="42"/>
      <c r="E90" s="42">
        <v>0</v>
      </c>
      <c r="F90" s="16"/>
      <c r="H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8" customHeight="1">
      <c r="A91" s="53" t="s">
        <v>11</v>
      </c>
      <c r="B91" s="53"/>
      <c r="C91" s="43">
        <f>G77</f>
        <v>0</v>
      </c>
      <c r="D91" s="41"/>
      <c r="E91" s="43">
        <v>0</v>
      </c>
      <c r="F91" s="4"/>
      <c r="H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8" customHeight="1">
      <c r="A92" s="16"/>
      <c r="B92" s="16"/>
      <c r="C92" s="44">
        <f>SUM(C84:C91)</f>
        <v>0</v>
      </c>
      <c r="D92" s="45"/>
      <c r="E92" s="44">
        <f>SUM(E84:E91)</f>
        <v>0</v>
      </c>
      <c r="F92" s="16"/>
      <c r="H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8" customHeight="1">
      <c r="A93" s="4"/>
      <c r="B93" s="4"/>
      <c r="C93" s="4"/>
      <c r="D93" s="4"/>
      <c r="E93" s="4"/>
      <c r="F93" s="4"/>
      <c r="H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8" customHeight="1">
      <c r="A94" s="4"/>
      <c r="B94" s="4"/>
      <c r="C94" s="4"/>
      <c r="D94" s="4"/>
      <c r="E94" s="4"/>
      <c r="F94" s="4"/>
      <c r="G94" s="4"/>
      <c r="H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ht="24" hidden="1" customHeight="1">
      <c r="A95" s="33"/>
      <c r="B95" s="33"/>
      <c r="C95" s="33"/>
      <c r="D95" s="33"/>
      <c r="E95" s="33"/>
      <c r="F95" s="33"/>
      <c r="G95" s="33"/>
      <c r="H95" s="3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spans="1:44" ht="13" hidden="1">
      <c r="A96" s="4"/>
      <c r="B96" s="4"/>
      <c r="C96" s="4"/>
      <c r="D96" s="4"/>
      <c r="E96" s="4"/>
      <c r="F96" s="4"/>
      <c r="G96" s="4"/>
      <c r="H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3" hidden="1">
      <c r="A97" s="4"/>
      <c r="B97" s="4"/>
      <c r="C97" s="4"/>
      <c r="D97" s="4"/>
      <c r="E97" s="4"/>
      <c r="F97" s="4"/>
      <c r="G97" s="4"/>
      <c r="H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3" hidden="1">
      <c r="A98" s="4"/>
      <c r="B98" s="4"/>
      <c r="C98" s="4"/>
      <c r="D98" s="4"/>
      <c r="E98" s="4"/>
      <c r="F98" s="4"/>
      <c r="G98" s="4"/>
      <c r="H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3" hidden="1">
      <c r="A99" s="4"/>
      <c r="B99" s="4"/>
      <c r="C99" s="4"/>
      <c r="D99" s="4"/>
      <c r="E99" s="4"/>
      <c r="F99" s="4"/>
      <c r="G99" s="4"/>
      <c r="H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3" hidden="1">
      <c r="A100" s="4"/>
      <c r="B100" s="4"/>
      <c r="C100" s="4"/>
      <c r="D100" s="4"/>
      <c r="E100" s="4"/>
      <c r="F100" s="4"/>
      <c r="G100" s="4"/>
      <c r="H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3" hidden="1">
      <c r="A101" s="4"/>
      <c r="B101" s="4"/>
      <c r="C101" s="4"/>
      <c r="D101" s="4"/>
      <c r="E101" s="4"/>
      <c r="F101" s="4"/>
      <c r="G101" s="4"/>
      <c r="H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ht="13" hidden="1">
      <c r="A102" s="4"/>
      <c r="B102" s="4"/>
      <c r="C102" s="4"/>
      <c r="D102" s="4"/>
      <c r="E102" s="4"/>
      <c r="F102" s="4"/>
      <c r="G102" s="4"/>
      <c r="H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3" hidden="1">
      <c r="A103" s="4"/>
      <c r="B103" s="4"/>
      <c r="C103" s="4"/>
      <c r="D103" s="4"/>
      <c r="E103" s="4"/>
      <c r="F103" s="4"/>
      <c r="G103" s="4"/>
      <c r="H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3" hidden="1">
      <c r="A104" s="4"/>
      <c r="B104" s="4"/>
      <c r="C104" s="4"/>
      <c r="D104" s="4"/>
      <c r="E104" s="4"/>
      <c r="F104" s="4"/>
      <c r="G104" s="4"/>
      <c r="H104" s="4"/>
    </row>
    <row r="105" spans="1:44" ht="13" hidden="1">
      <c r="A105" s="4"/>
      <c r="B105" s="4"/>
      <c r="C105" s="4"/>
      <c r="D105" s="4"/>
      <c r="E105" s="4"/>
      <c r="F105" s="4"/>
      <c r="G105" s="4"/>
      <c r="H105" s="4"/>
    </row>
    <row r="106" spans="1:44" ht="13" hidden="1">
      <c r="A106" s="4"/>
      <c r="B106" s="4"/>
      <c r="C106" s="4"/>
      <c r="D106" s="4"/>
      <c r="E106" s="4"/>
      <c r="F106" s="4"/>
      <c r="G106" s="4"/>
      <c r="H106" s="4"/>
    </row>
    <row r="107" spans="1:44" ht="13" hidden="1">
      <c r="A107" s="4"/>
      <c r="B107" s="4"/>
      <c r="C107" s="4"/>
      <c r="D107" s="4"/>
      <c r="E107" s="4"/>
      <c r="F107" s="4"/>
      <c r="G107" s="4"/>
      <c r="H107" s="4"/>
    </row>
    <row r="108" spans="1:44" ht="13" hidden="1">
      <c r="A108" s="4"/>
      <c r="B108" s="4"/>
      <c r="C108" s="4"/>
      <c r="D108" s="4"/>
      <c r="E108" s="4"/>
      <c r="F108" s="4"/>
      <c r="G108" s="4"/>
      <c r="H108" s="4"/>
    </row>
    <row r="109" spans="1:44" ht="13" hidden="1">
      <c r="A109" s="4"/>
      <c r="B109" s="4"/>
      <c r="C109" s="4"/>
      <c r="D109" s="4"/>
      <c r="E109" s="4"/>
      <c r="F109" s="4"/>
      <c r="G109" s="4"/>
      <c r="H109" s="4"/>
    </row>
  </sheetData>
  <sheetProtection algorithmName="SHA-512" hashValue="Q0oooWQA6ynqtEzimHsu1cmFEVkH0o/mfIqdhagxSOyOX/69AuTQwYx4UrExX/OwolRG5JiszJ7PV5bMrR8pIh==" saltValue="EOzVHnRm5hXXm9GpASFOki==" spinCount="100000" sheet="1" objects="1" scenarios="1"/>
  <mergeCells count="20">
    <mergeCell ref="A88:B88"/>
    <mergeCell ref="A89:B89"/>
    <mergeCell ref="A90:B90"/>
    <mergeCell ref="A91:B91"/>
    <mergeCell ref="A82:F82"/>
    <mergeCell ref="A84:B84"/>
    <mergeCell ref="A85:B85"/>
    <mergeCell ref="A86:B86"/>
    <mergeCell ref="A87:B87"/>
    <mergeCell ref="A1:H1"/>
    <mergeCell ref="A39:H39"/>
    <mergeCell ref="A3:C3"/>
    <mergeCell ref="E3:F3"/>
    <mergeCell ref="A31:H31"/>
    <mergeCell ref="A45:H45"/>
    <mergeCell ref="A51:H51"/>
    <mergeCell ref="A57:H57"/>
    <mergeCell ref="A75:H75"/>
    <mergeCell ref="A63:H63"/>
    <mergeCell ref="A69:H69"/>
  </mergeCells>
  <phoneticPr fontId="2" type="noConversion"/>
  <conditionalFormatting sqref="C5">
    <cfRule type="cellIs" dxfId="73" priority="99" operator="equal">
      <formula>100000</formula>
    </cfRule>
  </conditionalFormatting>
  <conditionalFormatting sqref="E6">
    <cfRule type="cellIs" dxfId="72" priority="98" operator="equal">
      <formula>100000</formula>
    </cfRule>
  </conditionalFormatting>
  <conditionalFormatting sqref="C9">
    <cfRule type="cellIs" dxfId="71" priority="95" operator="equal">
      <formula>39000</formula>
    </cfRule>
  </conditionalFormatting>
  <conditionalFormatting sqref="E10">
    <cfRule type="cellIs" dxfId="70" priority="94" operator="equal">
      <formula>39000</formula>
    </cfRule>
  </conditionalFormatting>
  <conditionalFormatting sqref="C13">
    <cfRule type="cellIs" dxfId="69" priority="91" operator="equal">
      <formula>10000</formula>
    </cfRule>
  </conditionalFormatting>
  <conditionalFormatting sqref="E14">
    <cfRule type="cellIs" dxfId="68" priority="90" operator="equal">
      <formula>10000</formula>
    </cfRule>
  </conditionalFormatting>
  <conditionalFormatting sqref="C17">
    <cfRule type="cellIs" dxfId="67" priority="87" operator="equal">
      <formula>50000</formula>
    </cfRule>
  </conditionalFormatting>
  <conditionalFormatting sqref="E18">
    <cfRule type="cellIs" dxfId="66" priority="86" operator="equal">
      <formula>50000</formula>
    </cfRule>
  </conditionalFormatting>
  <conditionalFormatting sqref="C21">
    <cfRule type="cellIs" dxfId="65" priority="83" operator="equal">
      <formula>24000</formula>
    </cfRule>
  </conditionalFormatting>
  <conditionalFormatting sqref="E22">
    <cfRule type="cellIs" dxfId="64" priority="82" operator="equal">
      <formula>24000</formula>
    </cfRule>
  </conditionalFormatting>
  <conditionalFormatting sqref="C25">
    <cfRule type="cellIs" dxfId="63" priority="79" operator="equal">
      <formula>1000</formula>
    </cfRule>
  </conditionalFormatting>
  <conditionalFormatting sqref="E26">
    <cfRule type="cellIs" dxfId="62" priority="78" operator="equal">
      <formula>1000</formula>
    </cfRule>
  </conditionalFormatting>
  <conditionalFormatting sqref="C41">
    <cfRule type="cellIs" dxfId="61" priority="70" operator="equal">
      <formula>39000</formula>
    </cfRule>
  </conditionalFormatting>
  <conditionalFormatting sqref="G41">
    <cfRule type="cellIs" dxfId="60" priority="69" operator="equal">
      <formula>39000</formula>
    </cfRule>
  </conditionalFormatting>
  <conditionalFormatting sqref="G42">
    <cfRule type="cellIs" dxfId="59" priority="68" operator="equal">
      <formula>15000</formula>
    </cfRule>
  </conditionalFormatting>
  <conditionalFormatting sqref="E42">
    <cfRule type="cellIs" dxfId="58" priority="63" operator="equal">
      <formula>24000</formula>
    </cfRule>
  </conditionalFormatting>
  <conditionalFormatting sqref="E41">
    <cfRule type="cellIs" dxfId="57" priority="59" operator="equal">
      <formula>100000</formula>
    </cfRule>
  </conditionalFormatting>
  <conditionalFormatting sqref="C42">
    <cfRule type="cellIs" dxfId="56" priority="58" operator="equal">
      <formula>10000</formula>
    </cfRule>
  </conditionalFormatting>
  <conditionalFormatting sqref="C33">
    <cfRule type="cellIs" dxfId="55" priority="57" operator="equal">
      <formula>100000</formula>
    </cfRule>
  </conditionalFormatting>
  <conditionalFormatting sqref="G33">
    <cfRule type="cellIs" dxfId="54" priority="56" operator="equal">
      <formula>100000</formula>
    </cfRule>
  </conditionalFormatting>
  <conditionalFormatting sqref="G34">
    <cfRule type="cellIs" dxfId="53" priority="55" operator="equal">
      <formula>90000</formula>
    </cfRule>
  </conditionalFormatting>
  <conditionalFormatting sqref="C35">
    <cfRule type="cellIs" dxfId="52" priority="54" operator="equal">
      <formula>24000</formula>
    </cfRule>
  </conditionalFormatting>
  <conditionalFormatting sqref="E34">
    <cfRule type="cellIs" dxfId="51" priority="53" operator="equal">
      <formula>10000</formula>
    </cfRule>
  </conditionalFormatting>
  <conditionalFormatting sqref="E36">
    <cfRule type="cellIs" dxfId="50" priority="52" operator="equal">
      <formula>1000</formula>
    </cfRule>
  </conditionalFormatting>
  <conditionalFormatting sqref="G36">
    <cfRule type="cellIs" dxfId="49" priority="51" operator="equal">
      <formula>113000</formula>
    </cfRule>
  </conditionalFormatting>
  <conditionalFormatting sqref="G35">
    <cfRule type="cellIs" dxfId="48" priority="50" operator="equal">
      <formula>114000</formula>
    </cfRule>
  </conditionalFormatting>
  <conditionalFormatting sqref="E33">
    <cfRule type="cellIs" dxfId="47" priority="49" operator="equal">
      <formula>100000</formula>
    </cfRule>
  </conditionalFormatting>
  <conditionalFormatting sqref="C34">
    <cfRule type="cellIs" dxfId="46" priority="48" operator="equal">
      <formula>10000</formula>
    </cfRule>
  </conditionalFormatting>
  <conditionalFormatting sqref="C47">
    <cfRule type="cellIs" dxfId="45" priority="47" operator="equal">
      <formula>50000</formula>
    </cfRule>
  </conditionalFormatting>
  <conditionalFormatting sqref="G47">
    <cfRule type="cellIs" dxfId="44" priority="46" operator="equal">
      <formula>50000</formula>
    </cfRule>
  </conditionalFormatting>
  <conditionalFormatting sqref="G48">
    <cfRule type="cellIs" dxfId="43" priority="45" operator="equal">
      <formula>15000</formula>
    </cfRule>
  </conditionalFormatting>
  <conditionalFormatting sqref="E48">
    <cfRule type="cellIs" dxfId="42" priority="44" operator="equal">
      <formula>24000</formula>
    </cfRule>
  </conditionalFormatting>
  <conditionalFormatting sqref="E47">
    <cfRule type="cellIs" dxfId="41" priority="43" operator="equal">
      <formula>100000</formula>
    </cfRule>
  </conditionalFormatting>
  <conditionalFormatting sqref="C48">
    <cfRule type="cellIs" dxfId="40" priority="42" operator="equal">
      <formula>10000</formula>
    </cfRule>
  </conditionalFormatting>
  <conditionalFormatting sqref="C53">
    <cfRule type="cellIs" dxfId="39" priority="41" operator="equal">
      <formula>50000</formula>
    </cfRule>
  </conditionalFormatting>
  <conditionalFormatting sqref="G53">
    <cfRule type="cellIs" dxfId="38" priority="40" operator="equal">
      <formula>50000</formula>
    </cfRule>
  </conditionalFormatting>
  <conditionalFormatting sqref="G54">
    <cfRule type="cellIs" dxfId="37" priority="39" operator="equal">
      <formula>15000</formula>
    </cfRule>
  </conditionalFormatting>
  <conditionalFormatting sqref="E54">
    <cfRule type="cellIs" dxfId="36" priority="38" operator="equal">
      <formula>24000</formula>
    </cfRule>
  </conditionalFormatting>
  <conditionalFormatting sqref="C54">
    <cfRule type="cellIs" dxfId="35" priority="36" operator="equal">
      <formula>10000</formula>
    </cfRule>
  </conditionalFormatting>
  <conditionalFormatting sqref="E53">
    <cfRule type="cellIs" dxfId="34" priority="35" operator="equal">
      <formula>50000</formula>
    </cfRule>
  </conditionalFormatting>
  <conditionalFormatting sqref="C59">
    <cfRule type="cellIs" dxfId="33" priority="34" operator="equal">
      <formula>50000</formula>
    </cfRule>
  </conditionalFormatting>
  <conditionalFormatting sqref="G59">
    <cfRule type="cellIs" dxfId="32" priority="33" operator="equal">
      <formula>100000</formula>
    </cfRule>
  </conditionalFormatting>
  <conditionalFormatting sqref="G60">
    <cfRule type="cellIs" dxfId="31" priority="32" operator="equal">
      <formula>15000</formula>
    </cfRule>
  </conditionalFormatting>
  <conditionalFormatting sqref="E60">
    <cfRule type="cellIs" dxfId="30" priority="31" operator="equal">
      <formula>24000</formula>
    </cfRule>
  </conditionalFormatting>
  <conditionalFormatting sqref="C60">
    <cfRule type="cellIs" dxfId="29" priority="30" operator="equal">
      <formula>10000</formula>
    </cfRule>
  </conditionalFormatting>
  <conditionalFormatting sqref="E59">
    <cfRule type="cellIs" dxfId="28" priority="29" operator="equal">
      <formula>100000</formula>
    </cfRule>
  </conditionalFormatting>
  <conditionalFormatting sqref="C65">
    <cfRule type="cellIs" dxfId="27" priority="28" operator="equal">
      <formula>50000</formula>
    </cfRule>
  </conditionalFormatting>
  <conditionalFormatting sqref="G65">
    <cfRule type="cellIs" dxfId="26" priority="27" operator="equal">
      <formula>39000</formula>
    </cfRule>
  </conditionalFormatting>
  <conditionalFormatting sqref="G66">
    <cfRule type="cellIs" dxfId="25" priority="26" operator="equal">
      <formula>15000</formula>
    </cfRule>
  </conditionalFormatting>
  <conditionalFormatting sqref="E66">
    <cfRule type="cellIs" dxfId="24" priority="25" operator="equal">
      <formula>24000</formula>
    </cfRule>
  </conditionalFormatting>
  <conditionalFormatting sqref="C66">
    <cfRule type="cellIs" dxfId="23" priority="24" operator="equal">
      <formula>10000</formula>
    </cfRule>
  </conditionalFormatting>
  <conditionalFormatting sqref="E65">
    <cfRule type="cellIs" dxfId="22" priority="23" operator="equal">
      <formula>39000</formula>
    </cfRule>
  </conditionalFormatting>
  <conditionalFormatting sqref="C71">
    <cfRule type="cellIs" dxfId="21" priority="22" operator="equal">
      <formula>10000</formula>
    </cfRule>
  </conditionalFormatting>
  <conditionalFormatting sqref="G71">
    <cfRule type="cellIs" dxfId="20" priority="21" operator="equal">
      <formula>10000</formula>
    </cfRule>
  </conditionalFormatting>
  <conditionalFormatting sqref="G72">
    <cfRule type="cellIs" dxfId="19" priority="20" operator="equal">
      <formula>15000</formula>
    </cfRule>
  </conditionalFormatting>
  <conditionalFormatting sqref="E72">
    <cfRule type="cellIs" dxfId="18" priority="19" operator="equal">
      <formula>24000</formula>
    </cfRule>
  </conditionalFormatting>
  <conditionalFormatting sqref="E71">
    <cfRule type="cellIs" dxfId="17" priority="18" operator="equal">
      <formula>100000</formula>
    </cfRule>
  </conditionalFormatting>
  <conditionalFormatting sqref="C72">
    <cfRule type="cellIs" dxfId="16" priority="17" operator="equal">
      <formula>10000</formula>
    </cfRule>
  </conditionalFormatting>
  <conditionalFormatting sqref="C77">
    <cfRule type="cellIs" dxfId="15" priority="16" operator="equal">
      <formula>1000</formula>
    </cfRule>
  </conditionalFormatting>
  <conditionalFormatting sqref="G77">
    <cfRule type="cellIs" dxfId="14" priority="15" operator="equal">
      <formula>1000</formula>
    </cfRule>
  </conditionalFormatting>
  <conditionalFormatting sqref="G78">
    <cfRule type="cellIs" dxfId="13" priority="14" operator="equal">
      <formula>15000</formula>
    </cfRule>
  </conditionalFormatting>
  <conditionalFormatting sqref="E78">
    <cfRule type="cellIs" dxfId="12" priority="13" operator="equal">
      <formula>24000</formula>
    </cfRule>
  </conditionalFormatting>
  <conditionalFormatting sqref="E77">
    <cfRule type="cellIs" dxfId="11" priority="12" operator="equal">
      <formula>100000</formula>
    </cfRule>
  </conditionalFormatting>
  <conditionalFormatting sqref="C78">
    <cfRule type="cellIs" dxfId="10" priority="11" operator="equal">
      <formula>10000</formula>
    </cfRule>
  </conditionalFormatting>
  <conditionalFormatting sqref="C92">
    <cfRule type="cellIs" dxfId="9" priority="10" operator="equal">
      <formula>189000</formula>
    </cfRule>
  </conditionalFormatting>
  <conditionalFormatting sqref="E92">
    <cfRule type="cellIs" dxfId="8" priority="9" operator="equal">
      <formula>189000</formula>
    </cfRule>
  </conditionalFormatting>
  <conditionalFormatting sqref="C84">
    <cfRule type="cellIs" dxfId="7" priority="8" operator="equal">
      <formula>113000</formula>
    </cfRule>
  </conditionalFormatting>
  <conditionalFormatting sqref="C85">
    <cfRule type="cellIs" dxfId="6" priority="7" operator="equal">
      <formula>15000</formula>
    </cfRule>
  </conditionalFormatting>
  <conditionalFormatting sqref="C86">
    <cfRule type="cellIs" dxfId="5" priority="6" operator="equal">
      <formula>50000</formula>
    </cfRule>
  </conditionalFormatting>
  <conditionalFormatting sqref="E87">
    <cfRule type="cellIs" dxfId="4" priority="5" operator="equal">
      <formula>50000</formula>
    </cfRule>
  </conditionalFormatting>
  <conditionalFormatting sqref="E89">
    <cfRule type="cellIs" dxfId="3" priority="4" operator="equal">
      <formula>39000</formula>
    </cfRule>
  </conditionalFormatting>
  <conditionalFormatting sqref="E88">
    <cfRule type="cellIs" dxfId="2" priority="3" operator="equal">
      <formula>100000</formula>
    </cfRule>
  </conditionalFormatting>
  <conditionalFormatting sqref="C90">
    <cfRule type="cellIs" dxfId="1" priority="2" operator="equal">
      <formula>10000</formula>
    </cfRule>
  </conditionalFormatting>
  <conditionalFormatting sqref="C91">
    <cfRule type="cellIs" dxfId="0" priority="1" operator="equal">
      <formula>1000</formula>
    </cfRule>
  </conditionalFormatting>
  <dataValidations count="1">
    <dataValidation type="list" allowBlank="1" showInputMessage="1" showErrorMessage="1" sqref="G6 G10 G14 G18 G22 G26">
      <formula1>"sample"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2015-01-22T18:52:18Z</dcterms:modified>
</cp:coreProperties>
</file>