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040" windowHeight="21280"/>
  </bookViews>
  <sheets>
    <sheet name="Problem" sheetId="19" r:id="rId1"/>
  </sheets>
  <definedNames>
    <definedName name="conversion">Problem!#REF!</definedName>
    <definedName name="list">Problem!#REF!</definedName>
    <definedName name="material">Problem!#REF!</definedName>
    <definedName name="wip">Problem!$A$19:$A$22</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F74" i="19"/>
  <c r="F73"/>
  <c r="F71"/>
  <c r="F70"/>
  <c r="F68"/>
  <c r="F67"/>
  <c r="F59"/>
  <c r="F58"/>
  <c r="F56"/>
  <c r="F55"/>
  <c r="F53"/>
  <c r="F52"/>
  <c r="E74"/>
  <c r="E73"/>
  <c r="G73"/>
  <c r="E71"/>
  <c r="E70"/>
  <c r="G70"/>
  <c r="E68"/>
  <c r="E67"/>
  <c r="G67"/>
  <c r="E59"/>
  <c r="G59"/>
  <c r="E58"/>
  <c r="G58"/>
  <c r="E55"/>
  <c r="G55"/>
  <c r="E40"/>
  <c r="E41"/>
  <c r="E56"/>
  <c r="G56"/>
  <c r="E53"/>
  <c r="G53"/>
  <c r="E52"/>
  <c r="G52"/>
  <c r="B74"/>
  <c r="I74"/>
  <c r="B71"/>
  <c r="I71"/>
  <c r="B68"/>
  <c r="I68"/>
  <c r="B73"/>
  <c r="D73"/>
  <c r="B70"/>
  <c r="I70"/>
  <c r="B67"/>
  <c r="D67"/>
  <c r="B59"/>
  <c r="I59"/>
  <c r="B53"/>
  <c r="D53"/>
  <c r="B58"/>
  <c r="D58"/>
  <c r="B55"/>
  <c r="I55"/>
  <c r="B56"/>
  <c r="D56"/>
  <c r="B52"/>
  <c r="I52"/>
  <c r="H59"/>
  <c r="H52"/>
  <c r="H56"/>
  <c r="H58"/>
  <c r="D68"/>
  <c r="D52"/>
  <c r="H55"/>
  <c r="G71"/>
  <c r="H71"/>
  <c r="H53"/>
  <c r="G74"/>
  <c r="G68"/>
  <c r="H68"/>
  <c r="I73"/>
  <c r="I67"/>
  <c r="I75"/>
  <c r="D59"/>
  <c r="I58"/>
  <c r="H73"/>
  <c r="I56"/>
  <c r="D55"/>
  <c r="H70"/>
  <c r="I53"/>
  <c r="H67"/>
  <c r="D71"/>
  <c r="D70"/>
  <c r="D74"/>
  <c r="B44"/>
  <c r="I44"/>
  <c r="B43"/>
  <c r="I43"/>
  <c r="B41"/>
  <c r="I41"/>
  <c r="B40"/>
  <c r="I40"/>
  <c r="F44"/>
  <c r="E44"/>
  <c r="G44"/>
  <c r="F43"/>
  <c r="E43"/>
  <c r="G43"/>
  <c r="F41"/>
  <c r="G41"/>
  <c r="F40"/>
  <c r="G40"/>
  <c r="F38"/>
  <c r="E38"/>
  <c r="G38"/>
  <c r="B38"/>
  <c r="I38"/>
  <c r="F37"/>
  <c r="E37"/>
  <c r="G37"/>
  <c r="B37"/>
  <c r="I37"/>
  <c r="H60"/>
  <c r="D75"/>
  <c r="H74"/>
  <c r="H75"/>
  <c r="D60"/>
  <c r="I60"/>
  <c r="D40"/>
  <c r="H44"/>
  <c r="H41"/>
  <c r="H43"/>
  <c r="H37"/>
  <c r="D37"/>
  <c r="I45"/>
  <c r="D44"/>
  <c r="D43"/>
  <c r="H40"/>
  <c r="D41"/>
  <c r="H38"/>
  <c r="D38"/>
  <c r="I17"/>
  <c r="I13"/>
  <c r="I9"/>
  <c r="D17"/>
  <c r="D13"/>
  <c r="D9"/>
  <c r="A75"/>
  <c r="A60"/>
  <c r="H45"/>
  <c r="D45"/>
  <c r="A45"/>
</calcChain>
</file>

<file path=xl/sharedStrings.xml><?xml version="1.0" encoding="utf-8"?>
<sst xmlns="http://schemas.openxmlformats.org/spreadsheetml/2006/main" count="159" uniqueCount="37">
  <si>
    <t>Day</t>
  </si>
  <si>
    <t>Job</t>
  </si>
  <si>
    <t>Hours</t>
  </si>
  <si>
    <t>X</t>
  </si>
  <si>
    <t>Y</t>
  </si>
  <si>
    <t>Z</t>
  </si>
  <si>
    <t>Admin</t>
  </si>
  <si>
    <t>Daily Total</t>
  </si>
  <si>
    <t>Item</t>
  </si>
  <si>
    <t>Qty</t>
  </si>
  <si>
    <t>AA</t>
  </si>
  <si>
    <t>BB</t>
  </si>
  <si>
    <t>CC</t>
  </si>
  <si>
    <t>Employee A:  Time Card</t>
  </si>
  <si>
    <t>Employee B:  Time Card</t>
  </si>
  <si>
    <t>Employee A:  Material Requisition</t>
  </si>
  <si>
    <t>Employee B:  Material Requisition</t>
  </si>
  <si>
    <t>JOB X Cost Sheet</t>
  </si>
  <si>
    <t>Day 1</t>
  </si>
  <si>
    <t>Employee</t>
  </si>
  <si>
    <t>A</t>
  </si>
  <si>
    <t>B</t>
  </si>
  <si>
    <t>Direct Labor</t>
  </si>
  <si>
    <t>Rate</t>
  </si>
  <si>
    <t>Total</t>
  </si>
  <si>
    <t>Materials</t>
  </si>
  <si>
    <t>Cost Per</t>
  </si>
  <si>
    <t>Overhead</t>
  </si>
  <si>
    <t>$20 per DL hour</t>
  </si>
  <si>
    <t>Day 2</t>
  </si>
  <si>
    <t>Day 3</t>
  </si>
  <si>
    <t>=</t>
  </si>
  <si>
    <t>JOB Y Cost Sheet</t>
  </si>
  <si>
    <t>JOB Z Cost Sheet</t>
  </si>
  <si>
    <t>-</t>
  </si>
  <si>
    <t>Complete each time card below by assigning exactly 8 hours of work to each day for each employee (use the pick lists accessible from within the boxed areas; it is up to you to choose how many hours are worked on each job or on administrative time that is not charged to a specific job).   Similarly, use the pick lists within the material requisition cards to decide which materials were used by each employee on each day.
The job costs sheets will be automatically prepared based on your selections.  Carefully tie the job costs sheets to the entries you made on the time sheets and material requisitions.  Contemplate how this type of system is used in actual business environments to accurately trace time and materials to specific productive activities.</t>
  </si>
  <si>
    <t xml:space="preserve">
This tool demonstrates a basic job costing system.  The following assumptions apply:
(1)  There are three specific jobs: X, Y, and Z
(2)  There are two employees:  A and B
(3)  There are three days of activity: 1, 2, and 3
(4)  There are three types of direct material:  AA,  BB, and CC
(5)  A is paid $15 per hour  and B is paid $20 per hour
(6)  AA costs $11, BB costs $23, and CC costs $9
(7)  Overhead is applied at $20 per direct labor hour
(8)  Each employee is only allowed to requisition one item of direct material daily
</t>
  </si>
</sst>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quot;$&quot;#,##0.00"/>
  </numFmts>
  <fonts count="17">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sz val="10"/>
      <name val="Myriad Web Pro"/>
    </font>
    <font>
      <b/>
      <u val="double"/>
      <sz val="10"/>
      <name val="Myriad Web Pro"/>
    </font>
    <font>
      <b/>
      <u val="doubleAccounting"/>
      <sz val="10"/>
      <name val="Myriad Web Pro"/>
    </font>
    <font>
      <b/>
      <sz val="16"/>
      <name val="Myriad Web Pro"/>
    </font>
  </fonts>
  <fills count="18">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9" tint="0.59999389629810485"/>
        <bgColor indexed="64"/>
      </patternFill>
    </fill>
    <fill>
      <patternFill patternType="solid">
        <fgColor rgb="FFAEF280"/>
        <bgColor indexed="64"/>
      </patternFill>
    </fill>
    <fill>
      <patternFill patternType="solid">
        <fgColor rgb="FFFFFF66"/>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00FF00"/>
        <bgColor indexed="64"/>
      </patternFill>
    </fill>
    <fill>
      <patternFill patternType="solid">
        <fgColor indexed="31"/>
        <bgColor indexed="64"/>
      </patternFill>
    </fill>
  </fills>
  <borders count="28">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medium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Dashed">
        <color indexed="64"/>
      </bottom>
      <diagonal/>
    </border>
    <border>
      <left style="thin">
        <color indexed="64"/>
      </left>
      <right/>
      <top style="mediumDashed">
        <color indexed="64"/>
      </top>
      <bottom/>
      <diagonal/>
    </border>
    <border>
      <left/>
      <right style="thin">
        <color indexed="64"/>
      </right>
      <top/>
      <bottom style="mediumDashed">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Dash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121">
    <xf numFmtId="0" fontId="0" fillId="0" borderId="0" xfId="0"/>
    <xf numFmtId="0" fontId="4" fillId="0" borderId="0" xfId="0" applyFont="1" applyProtection="1">
      <protection hidden="1"/>
    </xf>
    <xf numFmtId="0" fontId="4" fillId="0" borderId="0" xfId="0" applyFont="1" applyFill="1" applyProtection="1">
      <protection hidden="1"/>
    </xf>
    <xf numFmtId="41" fontId="11" fillId="0" borderId="0" xfId="18" applyNumberFormat="1" applyFont="1" applyFill="1" applyBorder="1" applyAlignment="1" applyProtection="1">
      <alignment horizontal="center" vertical="center"/>
      <protection hidden="1"/>
    </xf>
    <xf numFmtId="0" fontId="4" fillId="0" borderId="0" xfId="0" applyFont="1" applyFill="1" applyProtection="1"/>
    <xf numFmtId="0" fontId="4" fillId="0" borderId="0" xfId="0" applyFont="1" applyProtection="1"/>
    <xf numFmtId="0" fontId="11"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11" fillId="0" borderId="11" xfId="0" applyFont="1" applyBorder="1" applyAlignment="1" applyProtection="1">
      <alignment horizontal="center" vertical="center"/>
      <protection hidden="1"/>
    </xf>
    <xf numFmtId="0" fontId="14" fillId="0" borderId="11" xfId="0" applyFont="1" applyFill="1" applyBorder="1" applyAlignment="1" applyProtection="1">
      <alignment horizontal="center" vertical="center"/>
      <protection hidden="1"/>
    </xf>
    <xf numFmtId="41" fontId="11" fillId="0" borderId="18" xfId="18" applyNumberFormat="1" applyFont="1" applyFill="1" applyBorder="1" applyAlignment="1" applyProtection="1">
      <alignment horizontal="center" vertical="center"/>
      <protection hidden="1"/>
    </xf>
    <xf numFmtId="0" fontId="4" fillId="0" borderId="18" xfId="0" applyFont="1" applyFill="1" applyBorder="1" applyProtection="1">
      <protection hidden="1"/>
    </xf>
    <xf numFmtId="0" fontId="11" fillId="11" borderId="0" xfId="18" applyNumberFormat="1" applyFont="1" applyFill="1" applyBorder="1" applyAlignment="1" applyProtection="1">
      <alignment horizontal="center" vertical="center"/>
      <protection hidden="1"/>
    </xf>
    <xf numFmtId="41" fontId="11" fillId="11" borderId="0" xfId="18" applyNumberFormat="1" applyFont="1" applyFill="1" applyBorder="1" applyAlignment="1" applyProtection="1">
      <alignment horizontal="center" vertical="center"/>
      <protection hidden="1"/>
    </xf>
    <xf numFmtId="0" fontId="11" fillId="11" borderId="11" xfId="18" applyNumberFormat="1" applyFont="1" applyFill="1" applyBorder="1" applyAlignment="1" applyProtection="1">
      <alignment horizontal="center" vertical="center"/>
      <protection hidden="1"/>
    </xf>
    <xf numFmtId="41" fontId="11" fillId="11" borderId="15" xfId="18" applyNumberFormat="1" applyFont="1" applyFill="1" applyBorder="1" applyAlignment="1" applyProtection="1">
      <alignment horizontal="center" vertical="center"/>
      <protection hidden="1"/>
    </xf>
    <xf numFmtId="0" fontId="11" fillId="11" borderId="0" xfId="0" applyFont="1" applyFill="1" applyAlignment="1" applyProtection="1">
      <alignment horizontal="center" vertical="center"/>
      <protection hidden="1"/>
    </xf>
    <xf numFmtId="0" fontId="11" fillId="0" borderId="0" xfId="18" applyNumberFormat="1" applyFont="1" applyFill="1" applyBorder="1" applyAlignment="1" applyProtection="1">
      <alignment horizontal="center" vertical="center"/>
      <protection hidden="1"/>
    </xf>
    <xf numFmtId="0" fontId="11" fillId="0" borderId="11" xfId="18" applyNumberFormat="1" applyFont="1" applyFill="1" applyBorder="1" applyAlignment="1" applyProtection="1">
      <alignment horizontal="center" vertical="center"/>
      <protection hidden="1"/>
    </xf>
    <xf numFmtId="41" fontId="11" fillId="0" borderId="15" xfId="18" applyNumberFormat="1" applyFont="1" applyFill="1" applyBorder="1" applyAlignment="1" applyProtection="1">
      <alignment horizontal="center" vertical="center"/>
      <protection hidden="1"/>
    </xf>
    <xf numFmtId="0" fontId="11" fillId="0" borderId="0" xfId="0" applyFont="1" applyFill="1" applyProtection="1"/>
    <xf numFmtId="0" fontId="11" fillId="0" borderId="0" xfId="0" applyFont="1" applyFill="1" applyAlignment="1" applyProtection="1">
      <alignment horizontal="center" vertical="center"/>
    </xf>
    <xf numFmtId="0" fontId="11" fillId="12" borderId="0" xfId="0" applyFont="1" applyFill="1" applyAlignment="1" applyProtection="1">
      <alignment horizontal="center" vertical="center"/>
    </xf>
    <xf numFmtId="0" fontId="11" fillId="0" borderId="25" xfId="0" applyFont="1" applyFill="1" applyBorder="1" applyAlignment="1" applyProtection="1">
      <alignment horizontal="center" vertical="center"/>
    </xf>
    <xf numFmtId="0" fontId="11" fillId="12" borderId="25"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11" fillId="0" borderId="0" xfId="0" applyFont="1" applyFill="1" applyBorder="1" applyAlignment="1" applyProtection="1">
      <alignment horizontal="center" vertical="center"/>
    </xf>
    <xf numFmtId="0" fontId="13" fillId="0" borderId="25"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13" borderId="25" xfId="0" applyFont="1" applyFill="1" applyBorder="1" applyAlignment="1" applyProtection="1">
      <alignment horizontal="center" vertical="center"/>
    </xf>
    <xf numFmtId="0" fontId="11" fillId="13" borderId="0" xfId="0" applyFont="1" applyFill="1" applyAlignment="1" applyProtection="1">
      <alignment horizontal="center" vertical="center"/>
    </xf>
    <xf numFmtId="0" fontId="16" fillId="13" borderId="0" xfId="0" applyFont="1" applyFill="1" applyAlignment="1" applyProtection="1">
      <alignment horizontal="center" vertical="center"/>
    </xf>
    <xf numFmtId="44" fontId="15" fillId="13" borderId="0" xfId="0" applyNumberFormat="1" applyFont="1" applyFill="1" applyAlignment="1" applyProtection="1">
      <alignment horizontal="center" vertical="center"/>
    </xf>
    <xf numFmtId="0" fontId="16" fillId="12" borderId="0" xfId="0" applyFont="1" applyFill="1" applyAlignment="1" applyProtection="1">
      <alignment horizontal="center" vertical="center"/>
    </xf>
    <xf numFmtId="44" fontId="15" fillId="12" borderId="0" xfId="0" applyNumberFormat="1" applyFont="1" applyFill="1" applyAlignment="1" applyProtection="1">
      <alignment horizontal="center" vertical="center"/>
    </xf>
    <xf numFmtId="0" fontId="11" fillId="14" borderId="25" xfId="0" applyFont="1" applyFill="1" applyBorder="1" applyAlignment="1" applyProtection="1">
      <alignment horizontal="center" vertical="center"/>
    </xf>
    <xf numFmtId="0" fontId="11" fillId="14" borderId="0" xfId="0" applyFont="1" applyFill="1" applyAlignment="1" applyProtection="1">
      <alignment horizontal="center" vertical="center"/>
    </xf>
    <xf numFmtId="0" fontId="16" fillId="14" borderId="0" xfId="0" applyFont="1" applyFill="1" applyAlignment="1" applyProtection="1">
      <alignment horizontal="center" vertical="center"/>
    </xf>
    <xf numFmtId="44" fontId="15" fillId="14" borderId="0" xfId="0" applyNumberFormat="1" applyFont="1" applyFill="1" applyAlignment="1" applyProtection="1">
      <alignment horizontal="center" vertical="center"/>
    </xf>
    <xf numFmtId="0" fontId="11" fillId="15" borderId="0" xfId="18" applyNumberFormat="1" applyFont="1" applyFill="1" applyBorder="1" applyAlignment="1" applyProtection="1">
      <alignment horizontal="center" vertical="center"/>
      <protection hidden="1"/>
    </xf>
    <xf numFmtId="41" fontId="11" fillId="15" borderId="0" xfId="18" applyNumberFormat="1" applyFont="1" applyFill="1" applyBorder="1" applyAlignment="1" applyProtection="1">
      <alignment horizontal="center" vertical="center"/>
      <protection hidden="1"/>
    </xf>
    <xf numFmtId="41" fontId="11" fillId="15" borderId="0" xfId="18" applyNumberFormat="1" applyFont="1" applyFill="1" applyBorder="1" applyAlignment="1" applyProtection="1">
      <alignment horizontal="left" vertical="center"/>
      <protection hidden="1"/>
    </xf>
    <xf numFmtId="41" fontId="11" fillId="15" borderId="14" xfId="18" applyNumberFormat="1" applyFont="1" applyFill="1" applyBorder="1" applyAlignment="1" applyProtection="1">
      <alignment horizontal="left" vertical="center"/>
      <protection hidden="1"/>
    </xf>
    <xf numFmtId="0" fontId="11" fillId="13" borderId="18" xfId="0" applyFont="1" applyFill="1" applyBorder="1" applyAlignment="1" applyProtection="1">
      <alignment horizontal="center" vertical="center"/>
    </xf>
    <xf numFmtId="0" fontId="4" fillId="0" borderId="0" xfId="0" applyFont="1" applyFill="1" applyAlignment="1" applyProtection="1">
      <alignment vertical="top"/>
    </xf>
    <xf numFmtId="0" fontId="11" fillId="0" borderId="21" xfId="0" applyFont="1" applyFill="1" applyBorder="1" applyAlignment="1" applyProtection="1">
      <alignment vertical="center"/>
    </xf>
    <xf numFmtId="0" fontId="11" fillId="12" borderId="26" xfId="0" applyFont="1" applyFill="1" applyBorder="1" applyProtection="1"/>
    <xf numFmtId="0" fontId="13" fillId="0" borderId="0" xfId="0" applyFont="1" applyAlignment="1" applyProtection="1">
      <alignment horizontal="center" vertical="center"/>
    </xf>
    <xf numFmtId="0" fontId="13" fillId="0" borderId="19" xfId="0" applyFont="1" applyFill="1" applyBorder="1" applyAlignment="1" applyProtection="1">
      <alignment horizontal="center" vertical="center" wrapText="1"/>
    </xf>
    <xf numFmtId="44" fontId="11" fillId="12" borderId="0" xfId="0" applyNumberFormat="1" applyFont="1" applyFill="1" applyAlignment="1" applyProtection="1">
      <alignment horizontal="center" vertical="center"/>
    </xf>
    <xf numFmtId="44" fontId="11" fillId="12" borderId="25" xfId="0" applyNumberFormat="1" applyFont="1" applyFill="1" applyBorder="1" applyAlignment="1" applyProtection="1">
      <alignment horizontal="center" vertical="center"/>
    </xf>
    <xf numFmtId="43" fontId="11" fillId="0" borderId="0" xfId="0" applyNumberFormat="1" applyFont="1" applyFill="1" applyBorder="1" applyAlignment="1" applyProtection="1">
      <alignment horizontal="center" vertical="center"/>
    </xf>
    <xf numFmtId="43" fontId="11" fillId="0" borderId="25" xfId="0" applyNumberFormat="1" applyFont="1" applyFill="1" applyBorder="1" applyAlignment="1" applyProtection="1">
      <alignment horizontal="center" vertical="center"/>
    </xf>
    <xf numFmtId="43" fontId="11" fillId="0" borderId="19" xfId="0" applyNumberFormat="1" applyFont="1" applyFill="1" applyBorder="1" applyAlignment="1" applyProtection="1">
      <alignment horizontal="center" vertical="center"/>
    </xf>
    <xf numFmtId="0" fontId="11" fillId="12" borderId="19" xfId="0" applyFont="1" applyFill="1" applyBorder="1" applyProtection="1"/>
    <xf numFmtId="43" fontId="11" fillId="0" borderId="0" xfId="0" applyNumberFormat="1" applyFont="1" applyFill="1" applyAlignment="1" applyProtection="1">
      <alignment horizontal="center" vertical="center"/>
    </xf>
    <xf numFmtId="43" fontId="11" fillId="12" borderId="0" xfId="0" applyNumberFormat="1" applyFont="1" applyFill="1" applyAlignment="1" applyProtection="1">
      <alignment horizontal="center" vertical="center"/>
    </xf>
    <xf numFmtId="43" fontId="11" fillId="12" borderId="25" xfId="0" applyNumberFormat="1" applyFont="1" applyFill="1" applyBorder="1" applyAlignment="1" applyProtection="1">
      <alignment horizontal="center" vertical="center"/>
    </xf>
    <xf numFmtId="43" fontId="11" fillId="0" borderId="19" xfId="0" applyNumberFormat="1" applyFont="1" applyFill="1" applyBorder="1" applyProtection="1"/>
    <xf numFmtId="43" fontId="11" fillId="0" borderId="10" xfId="0" applyNumberFormat="1" applyFont="1" applyFill="1" applyBorder="1" applyAlignment="1" applyProtection="1">
      <alignment horizontal="center" vertical="center"/>
    </xf>
    <xf numFmtId="43" fontId="11" fillId="0" borderId="20" xfId="0" applyNumberFormat="1" applyFont="1" applyFill="1" applyBorder="1" applyAlignment="1" applyProtection="1">
      <alignment horizontal="center" vertical="center"/>
    </xf>
    <xf numFmtId="0" fontId="11" fillId="13" borderId="26" xfId="0" applyFont="1" applyFill="1" applyBorder="1" applyProtection="1"/>
    <xf numFmtId="44" fontId="11" fillId="13" borderId="0" xfId="0" applyNumberFormat="1" applyFont="1" applyFill="1" applyAlignment="1" applyProtection="1">
      <alignment horizontal="center" vertical="center"/>
    </xf>
    <xf numFmtId="44" fontId="11" fillId="13" borderId="25" xfId="0" applyNumberFormat="1" applyFont="1" applyFill="1" applyBorder="1" applyAlignment="1" applyProtection="1">
      <alignment horizontal="center" vertical="center"/>
    </xf>
    <xf numFmtId="0" fontId="11" fillId="13" borderId="19" xfId="0" applyFont="1" applyFill="1" applyBorder="1" applyProtection="1"/>
    <xf numFmtId="43" fontId="11" fillId="13" borderId="0" xfId="0" applyNumberFormat="1" applyFont="1" applyFill="1" applyAlignment="1" applyProtection="1">
      <alignment horizontal="center" vertical="center"/>
    </xf>
    <xf numFmtId="43" fontId="11" fillId="13" borderId="25" xfId="0" applyNumberFormat="1" applyFont="1" applyFill="1" applyBorder="1" applyAlignment="1" applyProtection="1">
      <alignment horizontal="center" vertical="center"/>
    </xf>
    <xf numFmtId="0" fontId="11" fillId="14" borderId="26" xfId="0" applyFont="1" applyFill="1" applyBorder="1" applyProtection="1"/>
    <xf numFmtId="44" fontId="11" fillId="14" borderId="0" xfId="0" applyNumberFormat="1" applyFont="1" applyFill="1" applyAlignment="1" applyProtection="1">
      <alignment horizontal="center" vertical="center"/>
    </xf>
    <xf numFmtId="44" fontId="11" fillId="14" borderId="25" xfId="0" applyNumberFormat="1" applyFont="1" applyFill="1" applyBorder="1" applyAlignment="1" applyProtection="1">
      <alignment horizontal="center" vertical="center"/>
    </xf>
    <xf numFmtId="0" fontId="11" fillId="14" borderId="19" xfId="0" applyFont="1" applyFill="1" applyBorder="1" applyProtection="1"/>
    <xf numFmtId="43" fontId="11" fillId="14" borderId="0" xfId="0" applyNumberFormat="1" applyFont="1" applyFill="1" applyAlignment="1" applyProtection="1">
      <alignment horizontal="center" vertical="center"/>
    </xf>
    <xf numFmtId="43" fontId="11" fillId="14" borderId="25" xfId="0" applyNumberFormat="1" applyFont="1" applyFill="1" applyBorder="1" applyAlignment="1" applyProtection="1">
      <alignment horizontal="center" vertical="center"/>
    </xf>
    <xf numFmtId="0" fontId="11" fillId="15" borderId="9" xfId="18" applyNumberFormat="1" applyFont="1" applyFill="1" applyBorder="1" applyAlignment="1" applyProtection="1">
      <alignment horizontal="center" vertical="center"/>
      <protection locked="0" hidden="1"/>
    </xf>
    <xf numFmtId="0" fontId="11" fillId="0" borderId="9" xfId="18" applyNumberFormat="1" applyFont="1" applyFill="1" applyBorder="1" applyAlignment="1" applyProtection="1">
      <alignment horizontal="center" vertical="center"/>
      <protection locked="0" hidden="1"/>
    </xf>
    <xf numFmtId="0" fontId="11" fillId="0" borderId="13" xfId="0" applyFont="1" applyBorder="1" applyAlignment="1" applyProtection="1">
      <alignment horizontal="center" vertical="center"/>
      <protection locked="0" hidden="1"/>
    </xf>
    <xf numFmtId="0" fontId="11" fillId="11" borderId="16" xfId="18" applyNumberFormat="1" applyFont="1" applyFill="1" applyBorder="1" applyAlignment="1" applyProtection="1">
      <alignment horizontal="center" vertical="center"/>
      <protection locked="0" hidden="1"/>
    </xf>
    <xf numFmtId="0" fontId="11" fillId="11" borderId="9" xfId="18" applyNumberFormat="1" applyFont="1" applyFill="1" applyBorder="1" applyAlignment="1" applyProtection="1">
      <alignment horizontal="center" vertical="center"/>
      <protection locked="0" hidden="1"/>
    </xf>
    <xf numFmtId="0" fontId="11" fillId="0" borderId="16" xfId="18" applyNumberFormat="1" applyFont="1" applyFill="1" applyBorder="1" applyAlignment="1" applyProtection="1">
      <alignment horizontal="center" vertical="center"/>
      <protection locked="0" hidden="1"/>
    </xf>
    <xf numFmtId="0" fontId="11" fillId="11" borderId="17" xfId="18" applyNumberFormat="1" applyFont="1" applyFill="1" applyBorder="1" applyAlignment="1" applyProtection="1">
      <alignment horizontal="center" vertical="center"/>
      <protection locked="0" hidden="1"/>
    </xf>
    <xf numFmtId="0" fontId="11" fillId="0" borderId="17" xfId="18" applyNumberFormat="1" applyFont="1" applyFill="1" applyBorder="1" applyAlignment="1" applyProtection="1">
      <alignment horizontal="center" vertical="center"/>
      <protection locked="0" hidden="1"/>
    </xf>
    <xf numFmtId="0" fontId="11" fillId="0" borderId="13" xfId="18" applyNumberFormat="1" applyFont="1" applyFill="1" applyBorder="1" applyAlignment="1" applyProtection="1">
      <alignment horizontal="center" vertical="center"/>
      <protection locked="0" hidden="1"/>
    </xf>
    <xf numFmtId="0" fontId="11" fillId="11" borderId="12" xfId="18" applyNumberFormat="1" applyFont="1" applyFill="1" applyBorder="1" applyAlignment="1" applyProtection="1">
      <alignment horizontal="center" vertical="center"/>
      <protection locked="0" hidden="1"/>
    </xf>
    <xf numFmtId="0" fontId="11" fillId="11" borderId="13" xfId="18" applyNumberFormat="1" applyFont="1" applyFill="1" applyBorder="1" applyAlignment="1" applyProtection="1">
      <alignment horizontal="center" vertical="center"/>
      <protection locked="0" hidden="1"/>
    </xf>
    <xf numFmtId="0" fontId="4" fillId="0" borderId="0" xfId="0" applyNumberFormat="1" applyFont="1" applyFill="1" applyProtection="1"/>
    <xf numFmtId="0" fontId="11" fillId="0" borderId="0" xfId="0" applyFont="1" applyFill="1" applyBorder="1" applyAlignment="1" applyProtection="1">
      <alignment horizontal="center"/>
    </xf>
    <xf numFmtId="0" fontId="11" fillId="0" borderId="25" xfId="0" applyFont="1" applyFill="1" applyBorder="1" applyAlignment="1" applyProtection="1">
      <alignment horizontal="center"/>
    </xf>
    <xf numFmtId="0" fontId="11" fillId="0" borderId="18" xfId="0" applyFont="1" applyFill="1" applyBorder="1" applyAlignment="1" applyProtection="1">
      <alignment horizontal="center"/>
    </xf>
    <xf numFmtId="165" fontId="15" fillId="16" borderId="24" xfId="0" applyNumberFormat="1"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11" fillId="0" borderId="10" xfId="0" applyFont="1" applyBorder="1" applyAlignment="1" applyProtection="1">
      <alignment horizontal="center" vertical="center"/>
    </xf>
    <xf numFmtId="0" fontId="11" fillId="2" borderId="24" xfId="0" applyFont="1" applyFill="1" applyBorder="1" applyAlignment="1" applyProtection="1">
      <alignment horizontal="center"/>
    </xf>
    <xf numFmtId="0" fontId="11" fillId="2" borderId="23" xfId="0" applyFont="1" applyFill="1" applyBorder="1" applyAlignment="1" applyProtection="1">
      <alignment horizontal="center"/>
    </xf>
    <xf numFmtId="0" fontId="11" fillId="2" borderId="27"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25" xfId="0" applyFont="1" applyFill="1" applyBorder="1" applyAlignment="1" applyProtection="1">
      <alignment horizontal="center"/>
    </xf>
    <xf numFmtId="0" fontId="11" fillId="2" borderId="18" xfId="0" applyFont="1" applyFill="1" applyBorder="1" applyAlignment="1" applyProtection="1">
      <alignment horizontal="center"/>
    </xf>
    <xf numFmtId="0" fontId="11" fillId="13" borderId="0" xfId="0" applyFont="1" applyFill="1" applyBorder="1" applyAlignment="1" applyProtection="1">
      <alignment horizontal="center"/>
    </xf>
    <xf numFmtId="0" fontId="11" fillId="13" borderId="25" xfId="0" applyFont="1" applyFill="1" applyBorder="1" applyAlignment="1" applyProtection="1">
      <alignment horizontal="center"/>
    </xf>
    <xf numFmtId="0" fontId="11" fillId="13" borderId="18" xfId="0" applyFont="1" applyFill="1" applyBorder="1" applyAlignment="1" applyProtection="1">
      <alignment horizontal="center"/>
    </xf>
    <xf numFmtId="41" fontId="11" fillId="2" borderId="0" xfId="18" applyNumberFormat="1" applyFont="1" applyFill="1" applyBorder="1" applyAlignment="1" applyProtection="1">
      <alignment horizontal="left" vertical="center"/>
      <protection hidden="1"/>
    </xf>
    <xf numFmtId="41" fontId="11" fillId="13" borderId="0" xfId="18" applyNumberFormat="1" applyFont="1" applyFill="1" applyBorder="1" applyAlignment="1" applyProtection="1">
      <alignment horizontal="left" vertical="center"/>
      <protection hidden="1"/>
    </xf>
    <xf numFmtId="0" fontId="11" fillId="13" borderId="24" xfId="0" applyFont="1" applyFill="1" applyBorder="1" applyAlignment="1" applyProtection="1">
      <alignment horizontal="center"/>
    </xf>
    <xf numFmtId="0" fontId="11" fillId="13" borderId="23" xfId="0" applyFont="1" applyFill="1" applyBorder="1" applyAlignment="1" applyProtection="1">
      <alignment horizontal="center"/>
    </xf>
    <xf numFmtId="0" fontId="11" fillId="13" borderId="27" xfId="0" applyFont="1" applyFill="1" applyBorder="1" applyAlignment="1" applyProtection="1">
      <alignment horizontal="center"/>
    </xf>
    <xf numFmtId="41" fontId="11" fillId="6" borderId="10" xfId="18" applyNumberFormat="1" applyFont="1" applyFill="1" applyBorder="1" applyAlignment="1" applyProtection="1">
      <alignment horizontal="center" vertical="center"/>
      <protection hidden="1"/>
    </xf>
    <xf numFmtId="0" fontId="12" fillId="17" borderId="0" xfId="18" applyFont="1" applyFill="1" applyAlignment="1" applyProtection="1">
      <alignment horizontal="left" vertical="center" wrapText="1"/>
      <protection hidden="1"/>
    </xf>
    <xf numFmtId="41" fontId="11" fillId="15" borderId="10" xfId="18" applyNumberFormat="1" applyFont="1" applyFill="1" applyBorder="1" applyAlignment="1" applyProtection="1">
      <alignment horizontal="center" vertical="center"/>
      <protection hidden="1"/>
    </xf>
    <xf numFmtId="0" fontId="12" fillId="17" borderId="0" xfId="18" applyFont="1" applyFill="1" applyAlignment="1" applyProtection="1">
      <alignment horizontal="left" vertical="top" wrapText="1"/>
      <protection hidden="1"/>
    </xf>
    <xf numFmtId="0" fontId="11" fillId="12" borderId="0" xfId="0" applyFont="1" applyFill="1" applyBorder="1" applyAlignment="1" applyProtection="1">
      <alignment horizontal="center"/>
    </xf>
    <xf numFmtId="0" fontId="11" fillId="12" borderId="25" xfId="0" applyFont="1" applyFill="1" applyBorder="1" applyAlignment="1" applyProtection="1">
      <alignment horizontal="center"/>
    </xf>
    <xf numFmtId="0" fontId="11" fillId="12" borderId="18" xfId="0" applyFont="1" applyFill="1" applyBorder="1" applyAlignment="1" applyProtection="1">
      <alignment horizontal="center"/>
    </xf>
    <xf numFmtId="41" fontId="11" fillId="12" borderId="0" xfId="18" applyNumberFormat="1" applyFont="1" applyFill="1" applyBorder="1" applyAlignment="1" applyProtection="1">
      <alignment horizontal="left" vertical="center"/>
      <protection hidden="1"/>
    </xf>
    <xf numFmtId="0" fontId="11" fillId="12" borderId="24" xfId="0" applyFont="1" applyFill="1" applyBorder="1" applyAlignment="1" applyProtection="1">
      <alignment horizontal="center"/>
    </xf>
    <xf numFmtId="0" fontId="11" fillId="12" borderId="23" xfId="0" applyFont="1" applyFill="1" applyBorder="1" applyAlignment="1" applyProtection="1">
      <alignment horizontal="center"/>
    </xf>
    <xf numFmtId="0" fontId="11" fillId="12" borderId="27" xfId="0" applyFont="1" applyFill="1" applyBorder="1" applyAlignment="1" applyProtection="1">
      <alignment horizontal="center"/>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7">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6"/>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FF66"/>
      <color rgb="FFAEF280"/>
      <color rgb="FFFF6969"/>
      <color rgb="FF00FF64"/>
      <color rgb="FFFAA892"/>
      <color rgb="FFDCE6F1"/>
      <color rgb="FFE6F0FB"/>
      <color rgb="FFFF0000"/>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FC125"/>
  <sheetViews>
    <sheetView tabSelected="1" workbookViewId="0">
      <selection activeCell="C6" sqref="C6"/>
    </sheetView>
  </sheetViews>
  <sheetFormatPr baseColWidth="10" defaultColWidth="0" defaultRowHeight="409.6" zeroHeight="1"/>
  <cols>
    <col min="1" max="7" width="9.6640625" style="5" customWidth="1"/>
    <col min="8" max="9" width="9.6640625" style="4" customWidth="1"/>
    <col min="10" max="10" width="4.1640625" style="4" customWidth="1"/>
    <col min="11" max="16383" width="8.83203125" style="4" hidden="1"/>
    <col min="16384" max="16384" width="0.1640625" style="4" hidden="1" customWidth="1"/>
  </cols>
  <sheetData>
    <row r="1" spans="1:17" ht="218.25" customHeight="1">
      <c r="A1" s="111" t="s">
        <v>36</v>
      </c>
      <c r="B1" s="111"/>
      <c r="C1" s="111"/>
      <c r="D1" s="111"/>
      <c r="E1" s="111"/>
      <c r="F1" s="111"/>
      <c r="G1" s="111"/>
      <c r="H1" s="111"/>
      <c r="I1" s="111"/>
    </row>
    <row r="2" spans="1:17" ht="211.5" customHeight="1">
      <c r="A2" s="113" t="s">
        <v>35</v>
      </c>
      <c r="B2" s="113"/>
      <c r="C2" s="113"/>
      <c r="D2" s="113"/>
      <c r="E2" s="113"/>
      <c r="F2" s="113"/>
      <c r="G2" s="113"/>
      <c r="H2" s="113"/>
      <c r="I2" s="113"/>
    </row>
    <row r="3" spans="1:17" ht="43.5" customHeight="1">
      <c r="A3" s="1"/>
      <c r="B3" s="1"/>
      <c r="C3" s="1"/>
      <c r="D3" s="1"/>
      <c r="E3" s="1"/>
      <c r="F3" s="1"/>
      <c r="G3" s="1"/>
    </row>
    <row r="4" spans="1:17" s="47" customFormat="1" ht="24" customHeight="1" thickBot="1">
      <c r="A4" s="112" t="s">
        <v>13</v>
      </c>
      <c r="B4" s="112"/>
      <c r="C4" s="112"/>
      <c r="D4" s="112"/>
      <c r="E4" s="3"/>
      <c r="F4" s="112" t="s">
        <v>14</v>
      </c>
      <c r="G4" s="112"/>
      <c r="H4" s="112"/>
      <c r="I4" s="112"/>
    </row>
    <row r="5" spans="1:17" ht="24" customHeight="1">
      <c r="A5" s="7" t="s">
        <v>0</v>
      </c>
      <c r="B5" s="7" t="s">
        <v>1</v>
      </c>
      <c r="C5" s="7" t="s">
        <v>2</v>
      </c>
      <c r="D5" s="8" t="s">
        <v>7</v>
      </c>
      <c r="E5" s="2"/>
      <c r="F5" s="7" t="s">
        <v>0</v>
      </c>
      <c r="G5" s="7" t="s">
        <v>1</v>
      </c>
      <c r="H5" s="7" t="s">
        <v>2</v>
      </c>
      <c r="I5" s="8" t="s">
        <v>7</v>
      </c>
      <c r="N5" s="6" t="s">
        <v>3</v>
      </c>
      <c r="P5" s="6">
        <v>0</v>
      </c>
      <c r="Q5" s="6"/>
    </row>
    <row r="6" spans="1:17" s="47" customFormat="1" ht="24" customHeight="1">
      <c r="A6" s="42">
        <v>1</v>
      </c>
      <c r="B6" s="43" t="s">
        <v>3</v>
      </c>
      <c r="C6" s="76">
        <v>0</v>
      </c>
      <c r="D6" s="44"/>
      <c r="E6" s="3"/>
      <c r="F6" s="42">
        <v>1</v>
      </c>
      <c r="G6" s="43" t="s">
        <v>3</v>
      </c>
      <c r="H6" s="76">
        <v>0</v>
      </c>
      <c r="I6" s="44"/>
      <c r="N6" s="6" t="s">
        <v>4</v>
      </c>
      <c r="P6" s="6">
        <v>1</v>
      </c>
      <c r="Q6" s="6"/>
    </row>
    <row r="7" spans="1:17" ht="24" customHeight="1">
      <c r="A7" s="6">
        <v>1</v>
      </c>
      <c r="B7" s="6" t="s">
        <v>4</v>
      </c>
      <c r="C7" s="77">
        <v>0</v>
      </c>
      <c r="D7" s="2"/>
      <c r="E7" s="2"/>
      <c r="F7" s="6">
        <v>1</v>
      </c>
      <c r="G7" s="6" t="s">
        <v>4</v>
      </c>
      <c r="H7" s="77">
        <v>0</v>
      </c>
      <c r="I7" s="2"/>
      <c r="N7" s="6" t="s">
        <v>5</v>
      </c>
      <c r="P7" s="6">
        <v>2</v>
      </c>
      <c r="Q7" s="6"/>
    </row>
    <row r="8" spans="1:17" s="47" customFormat="1" ht="24" customHeight="1">
      <c r="A8" s="42">
        <v>1</v>
      </c>
      <c r="B8" s="43" t="s">
        <v>5</v>
      </c>
      <c r="C8" s="76">
        <v>0</v>
      </c>
      <c r="D8" s="44"/>
      <c r="E8" s="3"/>
      <c r="F8" s="42">
        <v>1</v>
      </c>
      <c r="G8" s="43" t="s">
        <v>5</v>
      </c>
      <c r="H8" s="76">
        <v>0</v>
      </c>
      <c r="I8" s="44"/>
      <c r="N8" s="6" t="s">
        <v>6</v>
      </c>
      <c r="P8" s="6">
        <v>3</v>
      </c>
      <c r="Q8" s="6"/>
    </row>
    <row r="9" spans="1:17" ht="24" customHeight="1" thickBot="1">
      <c r="A9" s="9">
        <v>1</v>
      </c>
      <c r="B9" s="9" t="s">
        <v>6</v>
      </c>
      <c r="C9" s="78">
        <v>0</v>
      </c>
      <c r="D9" s="10" t="str">
        <f>IF(C6+C7+C8+C9=8,8,"error")</f>
        <v>error</v>
      </c>
      <c r="E9" s="2"/>
      <c r="F9" s="9">
        <v>1</v>
      </c>
      <c r="G9" s="9" t="s">
        <v>6</v>
      </c>
      <c r="H9" s="78">
        <v>0</v>
      </c>
      <c r="I9" s="10" t="str">
        <f>IF(H6+H7+H8+H9=8,8,"error")</f>
        <v>error</v>
      </c>
      <c r="P9" s="6">
        <v>4</v>
      </c>
      <c r="Q9" s="6"/>
    </row>
    <row r="10" spans="1:17" ht="24" customHeight="1">
      <c r="A10" s="42">
        <v>2</v>
      </c>
      <c r="B10" s="43" t="s">
        <v>3</v>
      </c>
      <c r="C10" s="76">
        <v>0</v>
      </c>
      <c r="D10" s="44"/>
      <c r="E10" s="2"/>
      <c r="F10" s="42">
        <v>2</v>
      </c>
      <c r="G10" s="43" t="s">
        <v>3</v>
      </c>
      <c r="H10" s="76">
        <v>0</v>
      </c>
      <c r="I10" s="44"/>
      <c r="P10" s="6">
        <v>5</v>
      </c>
      <c r="Q10" s="6"/>
    </row>
    <row r="11" spans="1:17" s="47" customFormat="1" ht="24" customHeight="1">
      <c r="A11" s="6">
        <v>2</v>
      </c>
      <c r="B11" s="6" t="s">
        <v>4</v>
      </c>
      <c r="C11" s="77">
        <v>0</v>
      </c>
      <c r="D11" s="2"/>
      <c r="E11" s="3"/>
      <c r="F11" s="6">
        <v>2</v>
      </c>
      <c r="G11" s="6" t="s">
        <v>4</v>
      </c>
      <c r="H11" s="77">
        <v>0</v>
      </c>
      <c r="I11" s="2"/>
      <c r="P11" s="6">
        <v>6</v>
      </c>
      <c r="Q11" s="6"/>
    </row>
    <row r="12" spans="1:17" ht="24" customHeight="1">
      <c r="A12" s="42">
        <v>2</v>
      </c>
      <c r="B12" s="43" t="s">
        <v>5</v>
      </c>
      <c r="C12" s="76">
        <v>0</v>
      </c>
      <c r="D12" s="44"/>
      <c r="E12" s="2"/>
      <c r="F12" s="42">
        <v>2</v>
      </c>
      <c r="G12" s="43" t="s">
        <v>5</v>
      </c>
      <c r="H12" s="76">
        <v>0</v>
      </c>
      <c r="I12" s="44"/>
      <c r="P12" s="6">
        <v>7</v>
      </c>
      <c r="Q12" s="6"/>
    </row>
    <row r="13" spans="1:17" s="47" customFormat="1" ht="24" customHeight="1" thickBot="1">
      <c r="A13" s="9">
        <v>2</v>
      </c>
      <c r="B13" s="9" t="s">
        <v>6</v>
      </c>
      <c r="C13" s="78">
        <v>0</v>
      </c>
      <c r="D13" s="10" t="str">
        <f>IF(C10+C11+C12+C13=8,8,"error")</f>
        <v>error</v>
      </c>
      <c r="E13" s="3"/>
      <c r="F13" s="9">
        <v>2</v>
      </c>
      <c r="G13" s="9" t="s">
        <v>6</v>
      </c>
      <c r="H13" s="78">
        <v>0</v>
      </c>
      <c r="I13" s="10" t="str">
        <f>IF(H10+H11+H12+H13=8,8,"error")</f>
        <v>error</v>
      </c>
      <c r="P13" s="6">
        <v>8</v>
      </c>
    </row>
    <row r="14" spans="1:17" ht="24" customHeight="1">
      <c r="A14" s="42">
        <v>3</v>
      </c>
      <c r="B14" s="43" t="s">
        <v>3</v>
      </c>
      <c r="C14" s="76">
        <v>0</v>
      </c>
      <c r="D14" s="45"/>
      <c r="E14" s="2"/>
      <c r="F14" s="42">
        <v>3</v>
      </c>
      <c r="G14" s="43" t="s">
        <v>3</v>
      </c>
      <c r="H14" s="76">
        <v>0</v>
      </c>
      <c r="I14" s="45"/>
    </row>
    <row r="15" spans="1:17" s="47" customFormat="1" ht="24" customHeight="1">
      <c r="A15" s="6">
        <v>3</v>
      </c>
      <c r="B15" s="6" t="s">
        <v>4</v>
      </c>
      <c r="C15" s="77">
        <v>0</v>
      </c>
      <c r="D15" s="2"/>
      <c r="E15" s="3"/>
      <c r="F15" s="6">
        <v>3</v>
      </c>
      <c r="G15" s="6" t="s">
        <v>4</v>
      </c>
      <c r="H15" s="77">
        <v>0</v>
      </c>
      <c r="I15" s="2"/>
    </row>
    <row r="16" spans="1:17" ht="24" customHeight="1">
      <c r="A16" s="42">
        <v>3</v>
      </c>
      <c r="B16" s="43" t="s">
        <v>5</v>
      </c>
      <c r="C16" s="76">
        <v>0</v>
      </c>
      <c r="D16" s="44"/>
      <c r="E16" s="2"/>
      <c r="F16" s="42">
        <v>3</v>
      </c>
      <c r="G16" s="43" t="s">
        <v>5</v>
      </c>
      <c r="H16" s="76">
        <v>0</v>
      </c>
      <c r="I16" s="44"/>
    </row>
    <row r="17" spans="1:14" s="47" customFormat="1" ht="24" customHeight="1" thickBot="1">
      <c r="A17" s="9">
        <v>3</v>
      </c>
      <c r="B17" s="9" t="s">
        <v>6</v>
      </c>
      <c r="C17" s="78">
        <v>0</v>
      </c>
      <c r="D17" s="10" t="str">
        <f>IF(C14+C15+C16+C17=8,8,"error")</f>
        <v>error</v>
      </c>
      <c r="E17" s="3"/>
      <c r="F17" s="9">
        <v>3</v>
      </c>
      <c r="G17" s="9" t="s">
        <v>6</v>
      </c>
      <c r="H17" s="78">
        <v>0</v>
      </c>
      <c r="I17" s="10" t="str">
        <f>IF(H14+H15+H16+H17=8,8,"error")</f>
        <v>error</v>
      </c>
    </row>
    <row r="18" spans="1:14" ht="24" customHeight="1">
      <c r="A18" s="1"/>
      <c r="B18" s="1"/>
      <c r="C18" s="1"/>
      <c r="D18" s="1"/>
      <c r="F18" s="1"/>
      <c r="G18" s="1"/>
      <c r="H18" s="1"/>
      <c r="I18" s="1"/>
    </row>
    <row r="19" spans="1:14" ht="24" customHeight="1">
      <c r="A19" s="1"/>
      <c r="B19" s="1"/>
      <c r="C19" s="1"/>
      <c r="D19" s="1"/>
      <c r="E19" s="1"/>
      <c r="F19" s="1"/>
      <c r="G19" s="1"/>
    </row>
    <row r="20" spans="1:14" ht="24" customHeight="1" thickBot="1">
      <c r="A20" s="110" t="s">
        <v>15</v>
      </c>
      <c r="B20" s="110"/>
      <c r="C20" s="110"/>
      <c r="D20" s="110"/>
      <c r="E20" s="3"/>
      <c r="F20" s="110" t="s">
        <v>16</v>
      </c>
      <c r="G20" s="110"/>
      <c r="H20" s="110"/>
      <c r="I20" s="110"/>
      <c r="N20" s="87" t="s">
        <v>34</v>
      </c>
    </row>
    <row r="21" spans="1:14" ht="24" customHeight="1">
      <c r="A21" s="7" t="s">
        <v>0</v>
      </c>
      <c r="B21" s="7" t="s">
        <v>1</v>
      </c>
      <c r="C21" s="7" t="s">
        <v>8</v>
      </c>
      <c r="D21" s="8" t="s">
        <v>9</v>
      </c>
      <c r="E21" s="2"/>
      <c r="F21" s="7" t="s">
        <v>0</v>
      </c>
      <c r="G21" s="7" t="s">
        <v>1</v>
      </c>
      <c r="H21" s="7" t="s">
        <v>8</v>
      </c>
      <c r="I21" s="8" t="s">
        <v>9</v>
      </c>
      <c r="N21" s="87" t="s">
        <v>10</v>
      </c>
    </row>
    <row r="22" spans="1:14" ht="24" customHeight="1">
      <c r="A22" s="13">
        <v>1</v>
      </c>
      <c r="B22" s="14" t="s">
        <v>3</v>
      </c>
      <c r="C22" s="79" t="s">
        <v>34</v>
      </c>
      <c r="D22" s="80">
        <v>0</v>
      </c>
      <c r="E22" s="3"/>
      <c r="F22" s="13">
        <v>1</v>
      </c>
      <c r="G22" s="14" t="s">
        <v>3</v>
      </c>
      <c r="H22" s="79" t="s">
        <v>34</v>
      </c>
      <c r="I22" s="80">
        <v>0</v>
      </c>
      <c r="N22" s="87" t="s">
        <v>11</v>
      </c>
    </row>
    <row r="23" spans="1:14" ht="24" customHeight="1">
      <c r="A23" s="6">
        <v>1</v>
      </c>
      <c r="B23" s="6" t="s">
        <v>4</v>
      </c>
      <c r="C23" s="81" t="s">
        <v>34</v>
      </c>
      <c r="D23" s="77">
        <v>0</v>
      </c>
      <c r="E23" s="2"/>
      <c r="F23" s="6">
        <v>1</v>
      </c>
      <c r="G23" s="6" t="s">
        <v>4</v>
      </c>
      <c r="H23" s="81" t="s">
        <v>34</v>
      </c>
      <c r="I23" s="77">
        <v>0</v>
      </c>
      <c r="N23" s="87" t="s">
        <v>12</v>
      </c>
    </row>
    <row r="24" spans="1:14" ht="24" customHeight="1" thickBot="1">
      <c r="A24" s="15">
        <v>1</v>
      </c>
      <c r="B24" s="16" t="s">
        <v>5</v>
      </c>
      <c r="C24" s="82" t="s">
        <v>34</v>
      </c>
      <c r="D24" s="82">
        <v>0</v>
      </c>
      <c r="E24" s="11"/>
      <c r="F24" s="15">
        <v>1</v>
      </c>
      <c r="G24" s="16" t="s">
        <v>5</v>
      </c>
      <c r="H24" s="82" t="s">
        <v>34</v>
      </c>
      <c r="I24" s="86">
        <v>0</v>
      </c>
    </row>
    <row r="25" spans="1:14" ht="24" customHeight="1">
      <c r="A25" s="18">
        <v>2</v>
      </c>
      <c r="B25" s="3" t="s">
        <v>3</v>
      </c>
      <c r="C25" s="81" t="s">
        <v>34</v>
      </c>
      <c r="D25" s="77">
        <v>0</v>
      </c>
      <c r="E25" s="12"/>
      <c r="F25" s="18">
        <v>2</v>
      </c>
      <c r="G25" s="3" t="s">
        <v>3</v>
      </c>
      <c r="H25" s="81" t="s">
        <v>34</v>
      </c>
      <c r="I25" s="77">
        <v>0</v>
      </c>
    </row>
    <row r="26" spans="1:14" ht="24" customHeight="1">
      <c r="A26" s="17">
        <v>2</v>
      </c>
      <c r="B26" s="17" t="s">
        <v>4</v>
      </c>
      <c r="C26" s="79" t="s">
        <v>34</v>
      </c>
      <c r="D26" s="80">
        <v>0</v>
      </c>
      <c r="E26" s="3"/>
      <c r="F26" s="17">
        <v>2</v>
      </c>
      <c r="G26" s="17" t="s">
        <v>4</v>
      </c>
      <c r="H26" s="79" t="s">
        <v>34</v>
      </c>
      <c r="I26" s="80">
        <v>0</v>
      </c>
    </row>
    <row r="27" spans="1:14" ht="24" customHeight="1" thickBot="1">
      <c r="A27" s="19">
        <v>2</v>
      </c>
      <c r="B27" s="20" t="s">
        <v>5</v>
      </c>
      <c r="C27" s="83" t="s">
        <v>34</v>
      </c>
      <c r="D27" s="84">
        <v>0</v>
      </c>
      <c r="E27" s="2"/>
      <c r="F27" s="19">
        <v>2</v>
      </c>
      <c r="G27" s="20" t="s">
        <v>5</v>
      </c>
      <c r="H27" s="83" t="s">
        <v>34</v>
      </c>
      <c r="I27" s="84">
        <v>0</v>
      </c>
    </row>
    <row r="28" spans="1:14" ht="24" customHeight="1">
      <c r="A28" s="13">
        <v>3</v>
      </c>
      <c r="B28" s="14" t="s">
        <v>3</v>
      </c>
      <c r="C28" s="79" t="s">
        <v>34</v>
      </c>
      <c r="D28" s="85">
        <v>0</v>
      </c>
      <c r="E28" s="12"/>
      <c r="F28" s="13">
        <v>3</v>
      </c>
      <c r="G28" s="14" t="s">
        <v>3</v>
      </c>
      <c r="H28" s="79" t="s">
        <v>34</v>
      </c>
      <c r="I28" s="85">
        <v>0</v>
      </c>
    </row>
    <row r="29" spans="1:14" ht="24" customHeight="1">
      <c r="A29" s="6">
        <v>3</v>
      </c>
      <c r="B29" s="6" t="s">
        <v>4</v>
      </c>
      <c r="C29" s="77" t="s">
        <v>34</v>
      </c>
      <c r="D29" s="77">
        <v>0</v>
      </c>
      <c r="E29" s="3"/>
      <c r="F29" s="6">
        <v>3</v>
      </c>
      <c r="G29" s="6" t="s">
        <v>4</v>
      </c>
      <c r="H29" s="77" t="s">
        <v>34</v>
      </c>
      <c r="I29" s="77">
        <v>0</v>
      </c>
    </row>
    <row r="30" spans="1:14" ht="24" customHeight="1" thickBot="1">
      <c r="A30" s="15">
        <v>3</v>
      </c>
      <c r="B30" s="16" t="s">
        <v>5</v>
      </c>
      <c r="C30" s="86" t="s">
        <v>34</v>
      </c>
      <c r="D30" s="82">
        <v>0</v>
      </c>
      <c r="E30" s="12"/>
      <c r="F30" s="15">
        <v>3</v>
      </c>
      <c r="G30" s="16" t="s">
        <v>5</v>
      </c>
      <c r="H30" s="86" t="s">
        <v>34</v>
      </c>
      <c r="I30" s="86">
        <v>0</v>
      </c>
    </row>
    <row r="31" spans="1:14" ht="24" customHeight="1">
      <c r="A31" s="1"/>
      <c r="B31" s="1"/>
      <c r="C31" s="1"/>
      <c r="D31" s="1"/>
      <c r="F31" s="1"/>
      <c r="G31" s="1"/>
      <c r="H31" s="1"/>
      <c r="I31" s="1"/>
    </row>
    <row r="32" spans="1:14" ht="24" customHeight="1">
      <c r="A32" s="4"/>
      <c r="B32" s="4"/>
      <c r="C32" s="4"/>
      <c r="D32" s="4"/>
    </row>
    <row r="33" spans="1:9" ht="24" customHeight="1">
      <c r="A33" s="117" t="s">
        <v>17</v>
      </c>
      <c r="B33" s="117"/>
      <c r="C33" s="117"/>
      <c r="D33" s="117"/>
      <c r="E33" s="117"/>
      <c r="F33" s="117"/>
      <c r="G33" s="117"/>
      <c r="H33" s="117"/>
      <c r="I33" s="117"/>
    </row>
    <row r="34" spans="1:9" ht="24" customHeight="1" thickBot="1">
      <c r="A34" s="21"/>
      <c r="B34" s="92" t="s">
        <v>22</v>
      </c>
      <c r="C34" s="93"/>
      <c r="D34" s="94"/>
      <c r="E34" s="95" t="s">
        <v>25</v>
      </c>
      <c r="F34" s="95"/>
      <c r="G34" s="95"/>
      <c r="H34" s="95"/>
      <c r="I34" s="48" t="s">
        <v>27</v>
      </c>
    </row>
    <row r="35" spans="1:9" ht="24" customHeight="1">
      <c r="A35" s="25" t="s">
        <v>18</v>
      </c>
      <c r="B35" s="118"/>
      <c r="C35" s="118"/>
      <c r="D35" s="119"/>
      <c r="E35" s="120"/>
      <c r="F35" s="118"/>
      <c r="G35" s="118"/>
      <c r="H35" s="119"/>
      <c r="I35" s="49"/>
    </row>
    <row r="36" spans="1:9" ht="31.5" customHeight="1">
      <c r="A36" s="28" t="s">
        <v>19</v>
      </c>
      <c r="B36" s="26" t="s">
        <v>2</v>
      </c>
      <c r="C36" s="26" t="s">
        <v>23</v>
      </c>
      <c r="D36" s="28" t="s">
        <v>24</v>
      </c>
      <c r="E36" s="50" t="s">
        <v>8</v>
      </c>
      <c r="F36" s="50" t="s">
        <v>9</v>
      </c>
      <c r="G36" s="50" t="s">
        <v>26</v>
      </c>
      <c r="H36" s="28" t="s">
        <v>24</v>
      </c>
      <c r="I36" s="51" t="s">
        <v>28</v>
      </c>
    </row>
    <row r="37" spans="1:9" ht="24" customHeight="1">
      <c r="A37" s="25" t="s">
        <v>20</v>
      </c>
      <c r="B37" s="23">
        <f>C6</f>
        <v>0</v>
      </c>
      <c r="C37" s="52">
        <v>15</v>
      </c>
      <c r="D37" s="53">
        <f>B37*C37</f>
        <v>0</v>
      </c>
      <c r="E37" s="23" t="str">
        <f>C22</f>
        <v>-</v>
      </c>
      <c r="F37" s="23">
        <f>D22</f>
        <v>0</v>
      </c>
      <c r="G37" s="52">
        <f>IF(E37="AA",11,IF(E37="BB",23,IF(E37="CC",9,0)))</f>
        <v>0</v>
      </c>
      <c r="H37" s="53">
        <f>F37*G37</f>
        <v>0</v>
      </c>
      <c r="I37" s="53">
        <f>B37*20</f>
        <v>0</v>
      </c>
    </row>
    <row r="38" spans="1:9" ht="24" customHeight="1">
      <c r="A38" s="24" t="s">
        <v>21</v>
      </c>
      <c r="B38" s="29">
        <f>H6</f>
        <v>0</v>
      </c>
      <c r="C38" s="54">
        <v>20</v>
      </c>
      <c r="D38" s="55">
        <f>B38*C38</f>
        <v>0</v>
      </c>
      <c r="E38" s="22" t="str">
        <f>H22</f>
        <v>-</v>
      </c>
      <c r="F38" s="27">
        <f>I22</f>
        <v>0</v>
      </c>
      <c r="G38" s="54">
        <f>IF(E38="AA",11,IF(E38="BB",23,IF(E38="CC",9,0)))</f>
        <v>0</v>
      </c>
      <c r="H38" s="55">
        <f>F38*G38</f>
        <v>0</v>
      </c>
      <c r="I38" s="56">
        <f>B38*20</f>
        <v>0</v>
      </c>
    </row>
    <row r="39" spans="1:9" ht="24" customHeight="1">
      <c r="A39" s="25" t="s">
        <v>29</v>
      </c>
      <c r="B39" s="114"/>
      <c r="C39" s="114"/>
      <c r="D39" s="115"/>
      <c r="E39" s="116"/>
      <c r="F39" s="114"/>
      <c r="G39" s="114"/>
      <c r="H39" s="115"/>
      <c r="I39" s="57"/>
    </row>
    <row r="40" spans="1:9" ht="24" customHeight="1">
      <c r="A40" s="24" t="s">
        <v>20</v>
      </c>
      <c r="B40" s="29">
        <f>C10</f>
        <v>0</v>
      </c>
      <c r="C40" s="58">
        <v>15</v>
      </c>
      <c r="D40" s="55">
        <f>B40*C40</f>
        <v>0</v>
      </c>
      <c r="E40" s="22" t="str">
        <f>C25</f>
        <v>-</v>
      </c>
      <c r="F40" s="22">
        <f>D25</f>
        <v>0</v>
      </c>
      <c r="G40" s="58">
        <f>IF(E40="AA",11,IF(E40="BB",23,IF(E40="CC",9,0)))</f>
        <v>0</v>
      </c>
      <c r="H40" s="55">
        <f>F40*G40</f>
        <v>0</v>
      </c>
      <c r="I40" s="55">
        <f>B40*20</f>
        <v>0</v>
      </c>
    </row>
    <row r="41" spans="1:9" ht="24" customHeight="1">
      <c r="A41" s="25" t="s">
        <v>21</v>
      </c>
      <c r="B41" s="23">
        <f>H10</f>
        <v>0</v>
      </c>
      <c r="C41" s="59">
        <v>20</v>
      </c>
      <c r="D41" s="60">
        <f>B41*C41</f>
        <v>0</v>
      </c>
      <c r="E41" s="23" t="str">
        <f>H25</f>
        <v>-</v>
      </c>
      <c r="F41" s="23">
        <f>I25</f>
        <v>0</v>
      </c>
      <c r="G41" s="59">
        <f>IF(E41="AA",11,IF(E41="BB",23,IF(E41="CC",9,0)))</f>
        <v>0</v>
      </c>
      <c r="H41" s="60">
        <f>F41*G41</f>
        <v>0</v>
      </c>
      <c r="I41" s="60">
        <f>B41*20</f>
        <v>0</v>
      </c>
    </row>
    <row r="42" spans="1:9" ht="24" customHeight="1">
      <c r="A42" s="24" t="s">
        <v>30</v>
      </c>
      <c r="B42" s="88"/>
      <c r="C42" s="88"/>
      <c r="D42" s="89"/>
      <c r="E42" s="90"/>
      <c r="F42" s="88"/>
      <c r="G42" s="88"/>
      <c r="H42" s="89"/>
      <c r="I42" s="61"/>
    </row>
    <row r="43" spans="1:9" ht="24" customHeight="1">
      <c r="A43" s="25" t="s">
        <v>20</v>
      </c>
      <c r="B43" s="23">
        <f>C14</f>
        <v>0</v>
      </c>
      <c r="C43" s="59">
        <v>15</v>
      </c>
      <c r="D43" s="60">
        <f>B43*C43</f>
        <v>0</v>
      </c>
      <c r="E43" s="23" t="str">
        <f>C28</f>
        <v>-</v>
      </c>
      <c r="F43" s="23">
        <f>D28</f>
        <v>0</v>
      </c>
      <c r="G43" s="59">
        <f>IF(E43="AA",11,IF(E43="BB",23,IF(E43="CC",9,0)))</f>
        <v>0</v>
      </c>
      <c r="H43" s="60">
        <f>F43*G43</f>
        <v>0</v>
      </c>
      <c r="I43" s="60">
        <f>B43*20</f>
        <v>0</v>
      </c>
    </row>
    <row r="44" spans="1:9" ht="24" customHeight="1" thickBot="1">
      <c r="A44" s="30" t="s">
        <v>21</v>
      </c>
      <c r="B44" s="31">
        <f>H14</f>
        <v>0</v>
      </c>
      <c r="C44" s="62">
        <v>20</v>
      </c>
      <c r="D44" s="63">
        <f>B44*C44</f>
        <v>0</v>
      </c>
      <c r="E44" s="31" t="str">
        <f>H28</f>
        <v>-</v>
      </c>
      <c r="F44" s="31">
        <f>I28</f>
        <v>0</v>
      </c>
      <c r="G44" s="62">
        <f>IF(E44="AA",11,IF(E44="BB",23,IF(E44="CC",9,0)))</f>
        <v>0</v>
      </c>
      <c r="H44" s="63">
        <f>F44*G44</f>
        <v>0</v>
      </c>
      <c r="I44" s="63">
        <f>B44*20</f>
        <v>0</v>
      </c>
    </row>
    <row r="45" spans="1:9" ht="24" customHeight="1">
      <c r="A45" s="91">
        <f>D45+H45+I45</f>
        <v>0</v>
      </c>
      <c r="B45" s="91"/>
      <c r="C45" s="36" t="s">
        <v>31</v>
      </c>
      <c r="D45" s="37">
        <f>D37+D38+D40+D41+D43+D44</f>
        <v>0</v>
      </c>
      <c r="E45" s="23"/>
      <c r="F45" s="23"/>
      <c r="G45" s="23"/>
      <c r="H45" s="37">
        <f>H37+H38+H40+H41+H43+H44</f>
        <v>0</v>
      </c>
      <c r="I45" s="37">
        <f>I37+I38+I40+I41+I43+I44</f>
        <v>0</v>
      </c>
    </row>
    <row r="46" spans="1:9" ht="24" customHeight="1">
      <c r="A46" s="4"/>
      <c r="B46" s="4"/>
      <c r="C46" s="4"/>
      <c r="D46" s="4"/>
    </row>
    <row r="47" spans="1:9" ht="24" customHeight="1">
      <c r="A47" s="4"/>
      <c r="B47" s="4"/>
      <c r="C47" s="4"/>
      <c r="D47" s="4"/>
    </row>
    <row r="48" spans="1:9" ht="24" customHeight="1">
      <c r="A48" s="106" t="s">
        <v>32</v>
      </c>
      <c r="B48" s="106"/>
      <c r="C48" s="106"/>
      <c r="D48" s="106"/>
      <c r="E48" s="106"/>
      <c r="F48" s="106"/>
      <c r="G48" s="106"/>
      <c r="H48" s="106"/>
      <c r="I48" s="106"/>
    </row>
    <row r="49" spans="1:9" ht="24" customHeight="1" thickBot="1">
      <c r="A49" s="21"/>
      <c r="B49" s="92" t="s">
        <v>22</v>
      </c>
      <c r="C49" s="93"/>
      <c r="D49" s="94"/>
      <c r="E49" s="95" t="s">
        <v>25</v>
      </c>
      <c r="F49" s="95"/>
      <c r="G49" s="95"/>
      <c r="H49" s="95"/>
      <c r="I49" s="48" t="s">
        <v>27</v>
      </c>
    </row>
    <row r="50" spans="1:9" ht="24" customHeight="1">
      <c r="A50" s="32" t="s">
        <v>18</v>
      </c>
      <c r="B50" s="107"/>
      <c r="C50" s="107"/>
      <c r="D50" s="108"/>
      <c r="E50" s="109"/>
      <c r="F50" s="107"/>
      <c r="G50" s="107"/>
      <c r="H50" s="108"/>
      <c r="I50" s="64"/>
    </row>
    <row r="51" spans="1:9" ht="31.5" customHeight="1">
      <c r="A51" s="28" t="s">
        <v>19</v>
      </c>
      <c r="B51" s="26" t="s">
        <v>2</v>
      </c>
      <c r="C51" s="26" t="s">
        <v>23</v>
      </c>
      <c r="D51" s="28" t="s">
        <v>24</v>
      </c>
      <c r="E51" s="50" t="s">
        <v>8</v>
      </c>
      <c r="F51" s="50" t="s">
        <v>9</v>
      </c>
      <c r="G51" s="50" t="s">
        <v>26</v>
      </c>
      <c r="H51" s="28" t="s">
        <v>24</v>
      </c>
      <c r="I51" s="51" t="s">
        <v>28</v>
      </c>
    </row>
    <row r="52" spans="1:9" ht="24" customHeight="1">
      <c r="A52" s="32" t="s">
        <v>20</v>
      </c>
      <c r="B52" s="33">
        <f>C7</f>
        <v>0</v>
      </c>
      <c r="C52" s="65">
        <v>15</v>
      </c>
      <c r="D52" s="66">
        <f>B52*C52</f>
        <v>0</v>
      </c>
      <c r="E52" s="33" t="str">
        <f>C23</f>
        <v>-</v>
      </c>
      <c r="F52" s="33">
        <f>D23</f>
        <v>0</v>
      </c>
      <c r="G52" s="65">
        <f>IF(E52="AA",11,IF(E52="BB",23,IF(E52="CC",9,0)))</f>
        <v>0</v>
      </c>
      <c r="H52" s="66">
        <f>F52*G52</f>
        <v>0</v>
      </c>
      <c r="I52" s="66">
        <f>B52*20</f>
        <v>0</v>
      </c>
    </row>
    <row r="53" spans="1:9" ht="24" customHeight="1">
      <c r="A53" s="24" t="s">
        <v>21</v>
      </c>
      <c r="B53" s="29">
        <f>H7</f>
        <v>0</v>
      </c>
      <c r="C53" s="54">
        <v>20</v>
      </c>
      <c r="D53" s="55">
        <f>B53*C53</f>
        <v>0</v>
      </c>
      <c r="E53" s="29" t="str">
        <f>H23</f>
        <v>-</v>
      </c>
      <c r="F53" s="29">
        <f>I23</f>
        <v>0</v>
      </c>
      <c r="G53" s="54">
        <f>IF(E53="AA",11,IF(E53="BB",23,IF(E53="CC",9,0)))</f>
        <v>0</v>
      </c>
      <c r="H53" s="55">
        <f>F53*G53</f>
        <v>0</v>
      </c>
      <c r="I53" s="56">
        <f>B53*20</f>
        <v>0</v>
      </c>
    </row>
    <row r="54" spans="1:9" ht="24" customHeight="1">
      <c r="A54" s="32" t="s">
        <v>29</v>
      </c>
      <c r="B54" s="102"/>
      <c r="C54" s="102"/>
      <c r="D54" s="103"/>
      <c r="E54" s="104"/>
      <c r="F54" s="102"/>
      <c r="G54" s="102"/>
      <c r="H54" s="103"/>
      <c r="I54" s="67"/>
    </row>
    <row r="55" spans="1:9" ht="24" customHeight="1">
      <c r="A55" s="24" t="s">
        <v>20</v>
      </c>
      <c r="B55" s="22">
        <f>C11</f>
        <v>0</v>
      </c>
      <c r="C55" s="58">
        <v>15</v>
      </c>
      <c r="D55" s="55">
        <f>B55*C55</f>
        <v>0</v>
      </c>
      <c r="E55" s="22" t="str">
        <f>C26</f>
        <v>-</v>
      </c>
      <c r="F55" s="22">
        <f>D26</f>
        <v>0</v>
      </c>
      <c r="G55" s="58">
        <f>IF(E55="AA",11,IF(E55="BB",23,IF(E55="CC",9,0)))</f>
        <v>0</v>
      </c>
      <c r="H55" s="55">
        <f>F55*G55</f>
        <v>0</v>
      </c>
      <c r="I55" s="55">
        <f>B55*20</f>
        <v>0</v>
      </c>
    </row>
    <row r="56" spans="1:9" ht="24" customHeight="1">
      <c r="A56" s="32" t="s">
        <v>21</v>
      </c>
      <c r="B56" s="46">
        <f>H11</f>
        <v>0</v>
      </c>
      <c r="C56" s="68">
        <v>20</v>
      </c>
      <c r="D56" s="69">
        <f>B56*C56</f>
        <v>0</v>
      </c>
      <c r="E56" s="33" t="str">
        <f>H26</f>
        <v>-</v>
      </c>
      <c r="F56" s="33">
        <f>I26</f>
        <v>0</v>
      </c>
      <c r="G56" s="68">
        <f>IF(E56="AA",11,IF(E56="BB",23,IF(E56="CC",9,0)))</f>
        <v>0</v>
      </c>
      <c r="H56" s="69">
        <f>F56*G56</f>
        <v>0</v>
      </c>
      <c r="I56" s="69">
        <f>B56*20</f>
        <v>0</v>
      </c>
    </row>
    <row r="57" spans="1:9" ht="24" customHeight="1">
      <c r="A57" s="24" t="s">
        <v>30</v>
      </c>
      <c r="B57" s="88"/>
      <c r="C57" s="88"/>
      <c r="D57" s="89"/>
      <c r="E57" s="90"/>
      <c r="F57" s="88"/>
      <c r="G57" s="88"/>
      <c r="H57" s="89"/>
      <c r="I57" s="61"/>
    </row>
    <row r="58" spans="1:9" ht="24" customHeight="1">
      <c r="A58" s="32" t="s">
        <v>20</v>
      </c>
      <c r="B58" s="33">
        <f>C15</f>
        <v>0</v>
      </c>
      <c r="C58" s="68">
        <v>15</v>
      </c>
      <c r="D58" s="69">
        <f>B58*C58</f>
        <v>0</v>
      </c>
      <c r="E58" s="33" t="str">
        <f>C29</f>
        <v>-</v>
      </c>
      <c r="F58" s="33">
        <f>D29</f>
        <v>0</v>
      </c>
      <c r="G58" s="68">
        <f>IF(E58="AA",11,IF(E58="BB",23,IF(E58="CC",9,0)))</f>
        <v>0</v>
      </c>
      <c r="H58" s="69">
        <f>F58*G58</f>
        <v>0</v>
      </c>
      <c r="I58" s="69">
        <f>B58*20</f>
        <v>0</v>
      </c>
    </row>
    <row r="59" spans="1:9" ht="24" customHeight="1" thickBot="1">
      <c r="A59" s="30" t="s">
        <v>21</v>
      </c>
      <c r="B59" s="31">
        <f>H15</f>
        <v>0</v>
      </c>
      <c r="C59" s="62">
        <v>20</v>
      </c>
      <c r="D59" s="63">
        <f>B59*C59</f>
        <v>0</v>
      </c>
      <c r="E59" s="31" t="str">
        <f>H29</f>
        <v>-</v>
      </c>
      <c r="F59" s="31">
        <f>I29</f>
        <v>0</v>
      </c>
      <c r="G59" s="62">
        <f>IF(E59="AA",11,IF(E59="BB",23,IF(E59="CC",9,0)))</f>
        <v>0</v>
      </c>
      <c r="H59" s="63">
        <f>F59*G59</f>
        <v>0</v>
      </c>
      <c r="I59" s="63">
        <f>B59*20</f>
        <v>0</v>
      </c>
    </row>
    <row r="60" spans="1:9" ht="24" customHeight="1">
      <c r="A60" s="91">
        <f>D60+H60+I60</f>
        <v>0</v>
      </c>
      <c r="B60" s="91"/>
      <c r="C60" s="34" t="s">
        <v>31</v>
      </c>
      <c r="D60" s="35">
        <f>D52+D53+D55+D56+D58+D59</f>
        <v>0</v>
      </c>
      <c r="E60" s="33"/>
      <c r="F60" s="33"/>
      <c r="G60" s="33"/>
      <c r="H60" s="35">
        <f>H52+H53+H55+H56+H58+H59</f>
        <v>0</v>
      </c>
      <c r="I60" s="35">
        <f>I52+I53+I55+I56+I58+I59</f>
        <v>0</v>
      </c>
    </row>
    <row r="61" spans="1:9" ht="24" customHeight="1">
      <c r="A61" s="4"/>
      <c r="B61" s="4"/>
      <c r="C61" s="4"/>
      <c r="D61" s="4"/>
    </row>
    <row r="62" spans="1:9" ht="24" customHeight="1">
      <c r="A62" s="4"/>
      <c r="B62" s="4"/>
      <c r="C62" s="4"/>
      <c r="D62" s="4"/>
    </row>
    <row r="63" spans="1:9" ht="24" customHeight="1">
      <c r="A63" s="105" t="s">
        <v>33</v>
      </c>
      <c r="B63" s="105"/>
      <c r="C63" s="105"/>
      <c r="D63" s="105"/>
      <c r="E63" s="105"/>
      <c r="F63" s="105"/>
      <c r="G63" s="105"/>
      <c r="H63" s="105"/>
      <c r="I63" s="105"/>
    </row>
    <row r="64" spans="1:9" ht="24" customHeight="1" thickBot="1">
      <c r="A64" s="21"/>
      <c r="B64" s="92" t="s">
        <v>22</v>
      </c>
      <c r="C64" s="93"/>
      <c r="D64" s="94"/>
      <c r="E64" s="95" t="s">
        <v>25</v>
      </c>
      <c r="F64" s="95"/>
      <c r="G64" s="95"/>
      <c r="H64" s="95"/>
      <c r="I64" s="48" t="s">
        <v>27</v>
      </c>
    </row>
    <row r="65" spans="1:9" ht="24" customHeight="1">
      <c r="A65" s="38" t="s">
        <v>18</v>
      </c>
      <c r="B65" s="96"/>
      <c r="C65" s="96"/>
      <c r="D65" s="97"/>
      <c r="E65" s="98"/>
      <c r="F65" s="96"/>
      <c r="G65" s="96"/>
      <c r="H65" s="97"/>
      <c r="I65" s="70"/>
    </row>
    <row r="66" spans="1:9" ht="31.5" customHeight="1">
      <c r="A66" s="28" t="s">
        <v>19</v>
      </c>
      <c r="B66" s="26" t="s">
        <v>2</v>
      </c>
      <c r="C66" s="26" t="s">
        <v>23</v>
      </c>
      <c r="D66" s="28" t="s">
        <v>24</v>
      </c>
      <c r="E66" s="50" t="s">
        <v>8</v>
      </c>
      <c r="F66" s="50" t="s">
        <v>9</v>
      </c>
      <c r="G66" s="50" t="s">
        <v>26</v>
      </c>
      <c r="H66" s="28" t="s">
        <v>24</v>
      </c>
      <c r="I66" s="51" t="s">
        <v>28</v>
      </c>
    </row>
    <row r="67" spans="1:9" ht="24" customHeight="1">
      <c r="A67" s="38" t="s">
        <v>20</v>
      </c>
      <c r="B67" s="39">
        <f>C8</f>
        <v>0</v>
      </c>
      <c r="C67" s="71">
        <v>15</v>
      </c>
      <c r="D67" s="72">
        <f>B67*C67</f>
        <v>0</v>
      </c>
      <c r="E67" s="39" t="str">
        <f>C24</f>
        <v>-</v>
      </c>
      <c r="F67" s="39">
        <f>D24</f>
        <v>0</v>
      </c>
      <c r="G67" s="71">
        <f>IF(E67="AA",11,IF(E67="BB",23,IF(E67="CC",9,0)))</f>
        <v>0</v>
      </c>
      <c r="H67" s="72">
        <f>F67*G67</f>
        <v>0</v>
      </c>
      <c r="I67" s="72">
        <f>B67*20</f>
        <v>0</v>
      </c>
    </row>
    <row r="68" spans="1:9" ht="24" customHeight="1">
      <c r="A68" s="24" t="s">
        <v>21</v>
      </c>
      <c r="B68" s="29">
        <f>H8</f>
        <v>0</v>
      </c>
      <c r="C68" s="54">
        <v>20</v>
      </c>
      <c r="D68" s="55">
        <f>B68*C68</f>
        <v>0</v>
      </c>
      <c r="E68" s="29" t="str">
        <f>H24</f>
        <v>-</v>
      </c>
      <c r="F68" s="29">
        <f>I24</f>
        <v>0</v>
      </c>
      <c r="G68" s="54">
        <f>IF(E68="AA",11,IF(E68="BB",23,IF(E68="CC",9,0)))</f>
        <v>0</v>
      </c>
      <c r="H68" s="55">
        <f>F68*G68</f>
        <v>0</v>
      </c>
      <c r="I68" s="56">
        <f>B68*20</f>
        <v>0</v>
      </c>
    </row>
    <row r="69" spans="1:9" ht="24" customHeight="1">
      <c r="A69" s="38" t="s">
        <v>29</v>
      </c>
      <c r="B69" s="99"/>
      <c r="C69" s="99"/>
      <c r="D69" s="100"/>
      <c r="E69" s="101"/>
      <c r="F69" s="99"/>
      <c r="G69" s="99"/>
      <c r="H69" s="100"/>
      <c r="I69" s="73"/>
    </row>
    <row r="70" spans="1:9" ht="24" customHeight="1">
      <c r="A70" s="24" t="s">
        <v>20</v>
      </c>
      <c r="B70" s="29">
        <f>C12</f>
        <v>0</v>
      </c>
      <c r="C70" s="58">
        <v>15</v>
      </c>
      <c r="D70" s="55">
        <f>B70*C70</f>
        <v>0</v>
      </c>
      <c r="E70" s="22" t="str">
        <f>C27</f>
        <v>-</v>
      </c>
      <c r="F70" s="22">
        <f>D27</f>
        <v>0</v>
      </c>
      <c r="G70" s="58">
        <f>IF(E70="AA",11,IF(E70="BB",23,IF(E70="CC",9,0)))</f>
        <v>0</v>
      </c>
      <c r="H70" s="55">
        <f>F70*G70</f>
        <v>0</v>
      </c>
      <c r="I70" s="55">
        <f>B70*20</f>
        <v>0</v>
      </c>
    </row>
    <row r="71" spans="1:9" ht="24" customHeight="1">
      <c r="A71" s="38" t="s">
        <v>21</v>
      </c>
      <c r="B71" s="39">
        <f>H12</f>
        <v>0</v>
      </c>
      <c r="C71" s="74">
        <v>20</v>
      </c>
      <c r="D71" s="75">
        <f>B71*C71</f>
        <v>0</v>
      </c>
      <c r="E71" s="39" t="str">
        <f>H27</f>
        <v>-</v>
      </c>
      <c r="F71" s="39">
        <f>I27</f>
        <v>0</v>
      </c>
      <c r="G71" s="74">
        <f>IF(E71="AA",11,IF(E71="BB",23,IF(E71="CC",9,0)))</f>
        <v>0</v>
      </c>
      <c r="H71" s="75">
        <f>F71*G71</f>
        <v>0</v>
      </c>
      <c r="I71" s="75">
        <f>B71*20</f>
        <v>0</v>
      </c>
    </row>
    <row r="72" spans="1:9" ht="24" customHeight="1">
      <c r="A72" s="24" t="s">
        <v>30</v>
      </c>
      <c r="B72" s="88"/>
      <c r="C72" s="88"/>
      <c r="D72" s="89"/>
      <c r="E72" s="90"/>
      <c r="F72" s="88"/>
      <c r="G72" s="88"/>
      <c r="H72" s="89"/>
      <c r="I72" s="61"/>
    </row>
    <row r="73" spans="1:9" ht="24" customHeight="1">
      <c r="A73" s="38" t="s">
        <v>20</v>
      </c>
      <c r="B73" s="39">
        <f>C16</f>
        <v>0</v>
      </c>
      <c r="C73" s="74">
        <v>15</v>
      </c>
      <c r="D73" s="75">
        <f>B73*C73</f>
        <v>0</v>
      </c>
      <c r="E73" s="39" t="str">
        <f>C30</f>
        <v>-</v>
      </c>
      <c r="F73" s="39">
        <f>D30</f>
        <v>0</v>
      </c>
      <c r="G73" s="74">
        <f>IF(E73="AA",11,IF(E73="BB",23,IF(E73="CC",9,0)))</f>
        <v>0</v>
      </c>
      <c r="H73" s="75">
        <f>F73*G73</f>
        <v>0</v>
      </c>
      <c r="I73" s="75">
        <f>B73*20</f>
        <v>0</v>
      </c>
    </row>
    <row r="74" spans="1:9" ht="24" customHeight="1" thickBot="1">
      <c r="A74" s="30" t="s">
        <v>21</v>
      </c>
      <c r="B74" s="31">
        <f>H16</f>
        <v>0</v>
      </c>
      <c r="C74" s="62">
        <v>20</v>
      </c>
      <c r="D74" s="63">
        <f>B74*C74</f>
        <v>0</v>
      </c>
      <c r="E74" s="31" t="str">
        <f>H30</f>
        <v>-</v>
      </c>
      <c r="F74" s="31">
        <f>I30</f>
        <v>0</v>
      </c>
      <c r="G74" s="62">
        <f>IF(E74="AA",11,IF(E74="BB",23,IF(E74="CC",9,0)))</f>
        <v>0</v>
      </c>
      <c r="H74" s="63">
        <f>F74*G74</f>
        <v>0</v>
      </c>
      <c r="I74" s="63">
        <f>B74*20</f>
        <v>0</v>
      </c>
    </row>
    <row r="75" spans="1:9" ht="24" customHeight="1">
      <c r="A75" s="91">
        <f>D75+H75+I75</f>
        <v>0</v>
      </c>
      <c r="B75" s="91"/>
      <c r="C75" s="40" t="s">
        <v>31</v>
      </c>
      <c r="D75" s="41">
        <f>D67+D68+D70+D71+D73+D74</f>
        <v>0</v>
      </c>
      <c r="E75" s="39"/>
      <c r="F75" s="39"/>
      <c r="G75" s="39"/>
      <c r="H75" s="41">
        <f>H67+H68+H70+H71+H73+H74</f>
        <v>0</v>
      </c>
      <c r="I75" s="41">
        <f>I67+I68+I70+I71+I73+I74</f>
        <v>0</v>
      </c>
    </row>
    <row r="76" spans="1:9" ht="54" customHeight="1">
      <c r="A76" s="4"/>
      <c r="B76" s="4"/>
      <c r="C76" s="4"/>
      <c r="D76" s="4"/>
    </row>
    <row r="77" spans="1:9" ht="24" hidden="1" customHeight="1">
      <c r="A77" s="4"/>
      <c r="B77" s="4"/>
      <c r="C77" s="4"/>
      <c r="D77" s="4"/>
    </row>
    <row r="78" spans="1:9" ht="24" hidden="1" customHeight="1">
      <c r="A78" s="4"/>
      <c r="B78" s="4"/>
      <c r="C78" s="4"/>
      <c r="D78" s="4"/>
    </row>
    <row r="79" spans="1:9" ht="24" hidden="1" customHeight="1">
      <c r="A79" s="4"/>
      <c r="B79" s="4"/>
      <c r="C79" s="4"/>
      <c r="D79" s="4"/>
    </row>
    <row r="80" spans="1:9" ht="24" hidden="1" customHeight="1">
      <c r="A80" s="4"/>
      <c r="B80" s="4"/>
      <c r="C80" s="4"/>
      <c r="D80" s="4"/>
    </row>
    <row r="81" spans="1:4" ht="24" hidden="1" customHeight="1">
      <c r="A81" s="4"/>
      <c r="B81" s="4"/>
      <c r="C81" s="4"/>
      <c r="D81" s="4"/>
    </row>
    <row r="82" spans="1:4" ht="24" hidden="1" customHeight="1">
      <c r="A82" s="4"/>
      <c r="B82" s="4"/>
      <c r="C82" s="4"/>
      <c r="D82" s="4"/>
    </row>
    <row r="83" spans="1:4" ht="24" hidden="1" customHeight="1">
      <c r="A83" s="4"/>
      <c r="B83" s="4"/>
      <c r="C83" s="4"/>
      <c r="D83" s="4"/>
    </row>
    <row r="84" spans="1:4" ht="24" hidden="1" customHeight="1">
      <c r="A84" s="4"/>
      <c r="B84" s="4"/>
      <c r="C84" s="4"/>
      <c r="D84" s="4"/>
    </row>
    <row r="85" spans="1:4" ht="24" hidden="1" customHeight="1"/>
    <row r="86" spans="1:4" ht="24" hidden="1" customHeight="1"/>
    <row r="87" spans="1:4" ht="24" hidden="1" customHeight="1"/>
    <row r="88" spans="1:4" ht="24" hidden="1" customHeight="1"/>
    <row r="89" spans="1:4" ht="24" hidden="1" customHeight="1"/>
    <row r="90" spans="1:4" ht="24" hidden="1" customHeight="1"/>
    <row r="91" spans="1:4" ht="24" hidden="1" customHeight="1"/>
    <row r="92" spans="1:4" ht="24" hidden="1" customHeight="1"/>
    <row r="93" spans="1:4" ht="24" hidden="1" customHeight="1"/>
    <row r="94" spans="1:4" ht="24" hidden="1" customHeight="1"/>
    <row r="95" spans="1:4" ht="24" hidden="1" customHeight="1"/>
    <row r="96" spans="1:4" ht="24" hidden="1" customHeight="1"/>
    <row r="97" ht="24" hidden="1" customHeight="1"/>
    <row r="98" ht="24" hidden="1" customHeight="1"/>
    <row r="99" ht="24" hidden="1" customHeight="1"/>
    <row r="100" ht="24" hidden="1" customHeight="1"/>
    <row r="101" ht="24" hidden="1" customHeight="1"/>
    <row r="102" ht="24" hidden="1" customHeight="1"/>
    <row r="103" ht="24" hidden="1" customHeight="1"/>
    <row r="104" ht="24" hidden="1" customHeight="1"/>
    <row r="105" ht="24" hidden="1" customHeight="1"/>
    <row r="106" ht="24" hidden="1" customHeight="1"/>
    <row r="107" ht="24" hidden="1" customHeight="1"/>
    <row r="108" ht="24" hidden="1" customHeight="1"/>
    <row r="109" ht="24" hidden="1" customHeight="1"/>
    <row r="110" ht="24" hidden="1" customHeight="1"/>
    <row r="111" ht="24" hidden="1" customHeight="1"/>
    <row r="112" ht="24" hidden="1" customHeight="1"/>
    <row r="113" ht="13" hidden="1"/>
    <row r="114" ht="13" hidden="1"/>
    <row r="115" ht="13" hidden="1"/>
    <row r="116" ht="13" hidden="1"/>
    <row r="117" ht="13" hidden="1"/>
    <row r="118" ht="13" hidden="1"/>
    <row r="119" ht="13" hidden="1"/>
    <row r="120" ht="13" hidden="1"/>
    <row r="121" ht="13" hidden="1"/>
    <row r="122" ht="13" hidden="1"/>
    <row r="123" ht="13" hidden="1"/>
    <row r="124" ht="13" hidden="1"/>
    <row r="125" ht="13"/>
  </sheetData>
  <sheetCalcPr fullCalcOnLoad="1"/>
  <sheetProtection algorithmName="SHA-512" hashValue="bbe9DgRtF5Gw/VNAZGQne9m7Qgs8v7O9+Dpe+ZEJywmaPJqz8GRiLdv+/Pz/mKz5oD5IpjG1vTFapY9LKvLHIv==" saltValue="l6SQay4Hz1GWdLUIBgzBdQ==" spinCount="100000" sheet="1" objects="1" scenarios="1"/>
  <sortState ref="A27:A31">
    <sortCondition ref="A27:A31"/>
  </sortState>
  <mergeCells count="36">
    <mergeCell ref="B39:D39"/>
    <mergeCell ref="E39:H39"/>
    <mergeCell ref="B42:D42"/>
    <mergeCell ref="E42:H42"/>
    <mergeCell ref="A33:I33"/>
    <mergeCell ref="B34:D34"/>
    <mergeCell ref="B35:D35"/>
    <mergeCell ref="E35:H35"/>
    <mergeCell ref="E34:H34"/>
    <mergeCell ref="A20:D20"/>
    <mergeCell ref="F20:I20"/>
    <mergeCell ref="A1:I1"/>
    <mergeCell ref="A4:D4"/>
    <mergeCell ref="F4:I4"/>
    <mergeCell ref="A2:I2"/>
    <mergeCell ref="A48:I48"/>
    <mergeCell ref="B49:D49"/>
    <mergeCell ref="E49:H49"/>
    <mergeCell ref="B50:D50"/>
    <mergeCell ref="E50:H50"/>
    <mergeCell ref="B72:D72"/>
    <mergeCell ref="E72:H72"/>
    <mergeCell ref="A45:B45"/>
    <mergeCell ref="A60:B60"/>
    <mergeCell ref="A75:B75"/>
    <mergeCell ref="B64:D64"/>
    <mergeCell ref="E64:H64"/>
    <mergeCell ref="B65:D65"/>
    <mergeCell ref="E65:H65"/>
    <mergeCell ref="B69:D69"/>
    <mergeCell ref="E69:H69"/>
    <mergeCell ref="B54:D54"/>
    <mergeCell ref="E54:H54"/>
    <mergeCell ref="B57:D57"/>
    <mergeCell ref="E57:H57"/>
    <mergeCell ref="A63:I63"/>
  </mergeCells>
  <phoneticPr fontId="2" type="noConversion"/>
  <conditionalFormatting sqref="D9">
    <cfRule type="cellIs" dxfId="5" priority="19" operator="equal">
      <formula>8</formula>
    </cfRule>
  </conditionalFormatting>
  <conditionalFormatting sqref="D13">
    <cfRule type="cellIs" dxfId="4" priority="17" operator="equal">
      <formula>8</formula>
    </cfRule>
  </conditionalFormatting>
  <conditionalFormatting sqref="D17">
    <cfRule type="cellIs" dxfId="3" priority="16" operator="equal">
      <formula>8</formula>
    </cfRule>
  </conditionalFormatting>
  <conditionalFormatting sqref="I9">
    <cfRule type="cellIs" dxfId="2" priority="9" operator="equal">
      <formula>8</formula>
    </cfRule>
  </conditionalFormatting>
  <conditionalFormatting sqref="I13">
    <cfRule type="cellIs" dxfId="1" priority="8" operator="equal">
      <formula>8</formula>
    </cfRule>
  </conditionalFormatting>
  <conditionalFormatting sqref="I17">
    <cfRule type="cellIs" dxfId="0" priority="7" operator="equal">
      <formula>8</formula>
    </cfRule>
  </conditionalFormatting>
  <dataValidations count="3">
    <dataValidation type="list" allowBlank="1" showInputMessage="1" showErrorMessage="1" sqref="I22:I30 D22:D30">
      <formula1>$P$5:$P$12</formula1>
    </dataValidation>
    <dataValidation type="list" allowBlank="1" showInputMessage="1" showErrorMessage="1" sqref="C22:C30 H22:H30">
      <formula1>$N$20:$N$23</formula1>
    </dataValidation>
    <dataValidation type="list" allowBlank="1" showInputMessage="1" showErrorMessage="1" sqref="C6:C17 H6:H17">
      <formula1>$P$5:$P$13</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2015-08-27T19:25:57Z</dcterms:modified>
</cp:coreProperties>
</file>