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60" windowHeight="21420"/>
  </bookViews>
  <sheets>
    <sheet name="Problem" sheetId="19" r:id="rId1"/>
  </sheets>
  <definedNames>
    <definedName name="list">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105" i="19"/>
  <c r="B100"/>
  <c r="B97"/>
  <c r="B104"/>
  <c r="B108"/>
  <c r="B85"/>
  <c r="B81"/>
  <c r="B77"/>
  <c r="B76"/>
  <c r="C76"/>
  <c r="B73"/>
  <c r="B72"/>
  <c r="C7"/>
  <c r="B52"/>
  <c r="C12"/>
  <c r="C17"/>
  <c r="C20"/>
  <c r="C30"/>
  <c r="C35"/>
  <c r="B56"/>
  <c r="B69"/>
  <c r="C36"/>
  <c r="B92"/>
  <c r="B84"/>
  <c r="B113"/>
  <c r="C104"/>
  <c r="C13"/>
  <c r="B61"/>
  <c r="B64"/>
  <c r="B60"/>
  <c r="B53"/>
  <c r="C52"/>
  <c r="B57"/>
  <c r="C56"/>
  <c r="B96"/>
  <c r="C96"/>
  <c r="B101"/>
  <c r="B109"/>
  <c r="C40"/>
  <c r="C41"/>
  <c r="C43"/>
  <c r="B24"/>
  <c r="C24"/>
  <c r="B88"/>
  <c r="B80"/>
  <c r="C80"/>
  <c r="B68"/>
  <c r="C68"/>
  <c r="C84"/>
  <c r="B89"/>
  <c r="C60"/>
  <c r="C72"/>
  <c r="C108"/>
  <c r="B112"/>
  <c r="C112"/>
  <c r="B93"/>
  <c r="B65"/>
  <c r="C64"/>
  <c r="C25"/>
  <c r="A49"/>
  <c r="C88"/>
  <c r="C92"/>
  <c r="C100"/>
</calcChain>
</file>

<file path=xl/sharedStrings.xml><?xml version="1.0" encoding="utf-8"?>
<sst xmlns="http://schemas.openxmlformats.org/spreadsheetml/2006/main" count="91" uniqueCount="76">
  <si>
    <t xml:space="preserve"> Annual cash dividend per share</t>
  </si>
  <si>
    <t>Enter values in the green-shaded cells below.  Once you have entered data for all green cells, applicable financial statement ratios will be automatically calculated.  Satisfy yourself as to how each ratio is determined.  
For purposes of this robot, it is assumed that all sales are on account; that average receivables, inventory, and assets approximate the ending values; and that no share issuances/retirements occurred during the period.</t>
  </si>
  <si>
    <t xml:space="preserve"> </t>
  </si>
  <si>
    <t>Other expenses</t>
  </si>
  <si>
    <t>Net income</t>
  </si>
  <si>
    <t xml:space="preserve">Beginning balance - January 1, 20XX </t>
  </si>
  <si>
    <t>Less:  Dividends</t>
  </si>
  <si>
    <t>Cash</t>
  </si>
  <si>
    <t>Accounts receivable</t>
  </si>
  <si>
    <t>Land</t>
  </si>
  <si>
    <t>Total assets</t>
  </si>
  <si>
    <t>Accounts payable</t>
  </si>
  <si>
    <t>Total liabilities</t>
  </si>
  <si>
    <t>Capital stock</t>
  </si>
  <si>
    <t>Retained earnings</t>
  </si>
  <si>
    <t>Total liabilities and equity</t>
  </si>
  <si>
    <t>Ending balance - December 31, 20XX</t>
  </si>
  <si>
    <t>XYZ COMPANY
Income Statement
For the Year Ending December 31, 20XX</t>
  </si>
  <si>
    <t>XYZ COMPANY
Balance Sheet
December 31, 20XX</t>
  </si>
  <si>
    <t>Current assets</t>
  </si>
  <si>
    <t>Inventory</t>
  </si>
  <si>
    <t>Property, plant, &amp; equipment</t>
  </si>
  <si>
    <t>Buildings</t>
  </si>
  <si>
    <t>Equipment</t>
  </si>
  <si>
    <t>Less: Accumulated depreciation</t>
  </si>
  <si>
    <t>Other current liabilities</t>
  </si>
  <si>
    <t>Current liabilities</t>
  </si>
  <si>
    <t>Long-term liabilities</t>
  </si>
  <si>
    <t>Notes and bonds payable</t>
  </si>
  <si>
    <t>Stockholders' equity</t>
  </si>
  <si>
    <t>Revenues</t>
  </si>
  <si>
    <t>Cost of goods sold</t>
  </si>
  <si>
    <t>Gross profit</t>
  </si>
  <si>
    <t>Wage expense</t>
  </si>
  <si>
    <t>Depreciation expense</t>
  </si>
  <si>
    <t>Interest expense</t>
  </si>
  <si>
    <t>Income tax expense</t>
  </si>
  <si>
    <t>Additional paid in capital</t>
  </si>
  <si>
    <t>XYZ COMPANY
Statement of Retained Earnings
For the Year Ending December 31, 20XX</t>
  </si>
  <si>
    <t>CURRENT RATIO:</t>
  </si>
  <si>
    <t>QUICK RATIO:</t>
  </si>
  <si>
    <t>Cash + ST investments + receivables</t>
  </si>
  <si>
    <t>Total debt</t>
  </si>
  <si>
    <t>DEBT TO TOTAL ASSETS:</t>
  </si>
  <si>
    <t>DEBT TO TOTAL EQUITY:</t>
  </si>
  <si>
    <t>Total equity</t>
  </si>
  <si>
    <t>TIMES INTEREST EARNED:</t>
  </si>
  <si>
    <t>Income before tax and interest</t>
  </si>
  <si>
    <t>Interest charges</t>
  </si>
  <si>
    <t>ACCOUNTS RECEIVABLE TURNOVER:</t>
  </si>
  <si>
    <t>INVENTORY TURNOVER:</t>
  </si>
  <si>
    <t>GROSS PROFIT MARGIN</t>
  </si>
  <si>
    <t>Net credit sales</t>
  </si>
  <si>
    <t>Average net accounts receivable</t>
  </si>
  <si>
    <t>Average inventory</t>
  </si>
  <si>
    <t>Net sales</t>
  </si>
  <si>
    <t>Net income + interest</t>
  </si>
  <si>
    <t>Average assets</t>
  </si>
  <si>
    <t>Net income - preferred dividends</t>
  </si>
  <si>
    <t>Average common equity</t>
  </si>
  <si>
    <t>Income available to common</t>
  </si>
  <si>
    <t>Average number of shares</t>
  </si>
  <si>
    <t>RETURN ON ASSETS:</t>
  </si>
  <si>
    <t>RETURN ON EQUITY:</t>
  </si>
  <si>
    <t>EARNINGS PER SHARE:</t>
  </si>
  <si>
    <t>PRICE EARNINGS:</t>
  </si>
  <si>
    <t>NET PROFIT ON SALES:</t>
  </si>
  <si>
    <t>Common equity</t>
  </si>
  <si>
    <t>Common shares</t>
  </si>
  <si>
    <t>BOOK VALUE:</t>
  </si>
  <si>
    <t>DIVIDEND PAYOUT RATIO:</t>
  </si>
  <si>
    <t>Earnings per share</t>
  </si>
  <si>
    <t>DIVIDEND RATE/YIELD:</t>
  </si>
  <si>
    <t>Market price per share</t>
  </si>
  <si>
    <t>How much is the par per share?</t>
  </si>
  <si>
    <t>What is the market price per share?</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</si>
</sst>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doubleAccounting"/>
      <sz val="10"/>
      <name val="Myriad Web Pro"/>
    </font>
    <font>
      <b/>
      <u val="singleAccounting"/>
      <sz val="10"/>
      <name val="Myriad Web Pro"/>
    </font>
    <font>
      <sz val="10"/>
      <name val="Arial"/>
    </font>
    <font>
      <b/>
      <u/>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00FF64"/>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bottom style="mediumDashDot">
        <color indexed="64"/>
      </bottom>
      <diagonal/>
    </border>
    <border>
      <left/>
      <right/>
      <top style="slantDashDot">
        <color indexed="64"/>
      </top>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5" fillId="0" borderId="0" applyFont="0" applyFill="0" applyBorder="0" applyAlignment="0" applyProtection="0"/>
    <xf numFmtId="43" fontId="15" fillId="0" borderId="0" applyFont="0" applyFill="0" applyBorder="0" applyAlignment="0" applyProtection="0"/>
  </cellStyleXfs>
  <cellXfs count="77">
    <xf numFmtId="0" fontId="0" fillId="0" borderId="0" xfId="0"/>
    <xf numFmtId="0" fontId="4" fillId="0" borderId="0" xfId="0" applyFont="1"/>
    <xf numFmtId="0" fontId="4" fillId="0" borderId="0" xfId="0" applyFont="1" applyFill="1"/>
    <xf numFmtId="0" fontId="4" fillId="0" borderId="0" xfId="0" applyFont="1" applyFill="1" applyProtection="1"/>
    <xf numFmtId="0" fontId="11" fillId="0" borderId="0" xfId="0" applyFont="1" applyAlignment="1" applyProtection="1">
      <alignment horizontal="left" vertical="center" indent="4"/>
    </xf>
    <xf numFmtId="41" fontId="11" fillId="0" borderId="0" xfId="0" applyNumberFormat="1" applyFont="1" applyAlignment="1" applyProtection="1">
      <alignment horizontal="center" vertical="center"/>
    </xf>
    <xf numFmtId="0" fontId="4" fillId="0" borderId="0" xfId="0" applyFont="1" applyProtection="1"/>
    <xf numFmtId="0" fontId="4" fillId="0" borderId="0" xfId="0" applyFont="1" applyFill="1" applyAlignment="1" applyProtection="1">
      <alignment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41" fontId="11" fillId="11" borderId="0" xfId="18" applyNumberFormat="1" applyFont="1" applyFill="1" applyBorder="1" applyAlignment="1" applyProtection="1">
      <alignment horizontal="left" vertical="center" indent="1"/>
    </xf>
    <xf numFmtId="44" fontId="11" fillId="11" borderId="0" xfId="0" applyNumberFormat="1" applyFont="1" applyFill="1" applyAlignment="1" applyProtection="1">
      <alignment horizontal="center" vertical="center"/>
    </xf>
    <xf numFmtId="0" fontId="4" fillId="0" borderId="0" xfId="0" applyFont="1" applyFill="1" applyAlignment="1" applyProtection="1">
      <alignment vertical="center"/>
    </xf>
    <xf numFmtId="41" fontId="11" fillId="0" borderId="0" xfId="0" applyNumberFormat="1" applyFont="1" applyAlignment="1" applyProtection="1">
      <alignment horizontal="left" vertical="center" indent="1"/>
    </xf>
    <xf numFmtId="43" fontId="11" fillId="0" borderId="0" xfId="23" applyNumberFormat="1" applyFont="1" applyFill="1" applyAlignment="1" applyProtection="1">
      <alignment horizontal="center" vertical="center"/>
    </xf>
    <xf numFmtId="44" fontId="11" fillId="11" borderId="0" xfId="23" applyNumberFormat="1" applyFont="1" applyFill="1" applyBorder="1" applyAlignment="1" applyProtection="1">
      <alignment horizontal="center" vertical="center"/>
    </xf>
    <xf numFmtId="41" fontId="11" fillId="0" borderId="0" xfId="18" applyNumberFormat="1" applyFont="1" applyFill="1" applyBorder="1" applyAlignment="1" applyProtection="1">
      <alignment horizontal="left" vertical="center"/>
    </xf>
    <xf numFmtId="41" fontId="14" fillId="0" borderId="0" xfId="18" applyNumberFormat="1" applyFont="1" applyFill="1" applyAlignment="1" applyProtection="1">
      <alignment horizontal="center" vertical="center"/>
    </xf>
    <xf numFmtId="44" fontId="11" fillId="0" borderId="0" xfId="0" applyNumberFormat="1" applyFont="1" applyFill="1" applyAlignment="1" applyProtection="1">
      <alignment horizontal="center" vertical="center"/>
    </xf>
    <xf numFmtId="43" fontId="11" fillId="11" borderId="0" xfId="0" applyNumberFormat="1" applyFont="1" applyFill="1" applyAlignment="1" applyProtection="1">
      <alignment horizontal="center" vertical="center"/>
    </xf>
    <xf numFmtId="43" fontId="11" fillId="0" borderId="0" xfId="0" applyNumberFormat="1" applyFont="1" applyFill="1" applyAlignment="1" applyProtection="1">
      <alignment horizontal="center" vertical="center"/>
    </xf>
    <xf numFmtId="43" fontId="14" fillId="11" borderId="0" xfId="0" applyNumberFormat="1" applyFont="1" applyFill="1" applyAlignment="1" applyProtection="1">
      <alignment horizontal="center" vertical="center"/>
    </xf>
    <xf numFmtId="0" fontId="11" fillId="0" borderId="0" xfId="0" applyFont="1" applyBorder="1" applyAlignment="1" applyProtection="1">
      <alignment horizontal="left" vertical="center"/>
    </xf>
    <xf numFmtId="44" fontId="13" fillId="0" borderId="0" xfId="18" applyNumberFormat="1" applyFont="1" applyFill="1" applyBorder="1" applyAlignment="1" applyProtection="1">
      <alignment horizontal="center" vertical="center"/>
    </xf>
    <xf numFmtId="0" fontId="11" fillId="11" borderId="9" xfId="0" applyFont="1" applyFill="1" applyBorder="1" applyAlignment="1" applyProtection="1">
      <alignment vertical="center"/>
    </xf>
    <xf numFmtId="0" fontId="11" fillId="11" borderId="9" xfId="0" applyFont="1" applyFill="1" applyBorder="1" applyAlignment="1" applyProtection="1">
      <alignment horizontal="center" vertical="center"/>
    </xf>
    <xf numFmtId="0" fontId="4" fillId="0" borderId="0" xfId="0" applyFont="1" applyFill="1" applyBorder="1" applyProtection="1"/>
    <xf numFmtId="0" fontId="11" fillId="11" borderId="0" xfId="0" applyFont="1" applyFill="1" applyAlignment="1" applyProtection="1">
      <alignment vertical="center"/>
    </xf>
    <xf numFmtId="0" fontId="11" fillId="11" borderId="0" xfId="0" applyFont="1" applyFill="1" applyBorder="1" applyAlignment="1" applyProtection="1">
      <alignment horizontal="center" vertical="center"/>
    </xf>
    <xf numFmtId="41" fontId="11" fillId="0" borderId="0" xfId="18" applyNumberFormat="1" applyFont="1" applyFill="1" applyBorder="1" applyAlignment="1" applyProtection="1">
      <alignment horizontal="left" vertical="center" indent="1"/>
    </xf>
    <xf numFmtId="41" fontId="11" fillId="11" borderId="0" xfId="0" applyNumberFormat="1" applyFont="1" applyFill="1" applyAlignment="1" applyProtection="1">
      <alignment horizontal="left" vertical="center"/>
    </xf>
    <xf numFmtId="44" fontId="14" fillId="11" borderId="0" xfId="18" applyNumberFormat="1" applyFont="1" applyFill="1" applyBorder="1" applyAlignment="1" applyProtection="1">
      <alignment horizontal="center" vertical="center"/>
    </xf>
    <xf numFmtId="41" fontId="11" fillId="0" borderId="0" xfId="0" applyNumberFormat="1" applyFont="1" applyFill="1" applyAlignment="1" applyProtection="1">
      <alignment horizontal="left" vertical="center"/>
    </xf>
    <xf numFmtId="41" fontId="14" fillId="0" borderId="0" xfId="0" applyNumberFormat="1" applyFont="1" applyFill="1" applyAlignment="1" applyProtection="1">
      <alignment horizontal="center" vertical="center"/>
    </xf>
    <xf numFmtId="41" fontId="11" fillId="11" borderId="0" xfId="0" applyNumberFormat="1" applyFont="1" applyFill="1" applyAlignment="1" applyProtection="1">
      <alignment horizontal="left" vertical="center" indent="1"/>
    </xf>
    <xf numFmtId="41" fontId="11" fillId="0" borderId="0" xfId="0" applyNumberFormat="1" applyFont="1" applyFill="1" applyAlignment="1" applyProtection="1">
      <alignment horizontal="left" vertical="center" indent="1"/>
    </xf>
    <xf numFmtId="43" fontId="14" fillId="11" borderId="0" xfId="23" applyNumberFormat="1" applyFont="1" applyFill="1" applyAlignment="1" applyProtection="1">
      <alignment horizontal="center" vertical="center"/>
    </xf>
    <xf numFmtId="41" fontId="11" fillId="0" borderId="9" xfId="0" applyNumberFormat="1" applyFont="1" applyFill="1" applyBorder="1" applyAlignment="1" applyProtection="1">
      <alignment horizontal="left" vertical="center"/>
    </xf>
    <xf numFmtId="0" fontId="4" fillId="0" borderId="11" xfId="0" applyFont="1" applyBorder="1" applyProtection="1"/>
    <xf numFmtId="41" fontId="11" fillId="0" borderId="0" xfId="0" applyNumberFormat="1" applyFont="1" applyAlignment="1" applyProtection="1">
      <alignment horizontal="left" vertical="center"/>
    </xf>
    <xf numFmtId="43" fontId="11" fillId="0" borderId="0" xfId="0" applyNumberFormat="1" applyFont="1" applyAlignment="1" applyProtection="1">
      <alignment horizontal="left" vertical="center"/>
    </xf>
    <xf numFmtId="41" fontId="11" fillId="11" borderId="0" xfId="18" applyNumberFormat="1" applyFont="1" applyFill="1" applyBorder="1" applyAlignment="1" applyProtection="1">
      <alignment horizontal="left" vertical="center"/>
    </xf>
    <xf numFmtId="43" fontId="11" fillId="11" borderId="0" xfId="18" applyNumberFormat="1" applyFont="1" applyFill="1" applyBorder="1" applyAlignment="1" applyProtection="1">
      <alignment horizontal="left" vertical="center"/>
    </xf>
    <xf numFmtId="44" fontId="11" fillId="0" borderId="0" xfId="23" applyFont="1" applyAlignment="1" applyProtection="1">
      <alignment horizontal="center" vertical="center"/>
    </xf>
    <xf numFmtId="43" fontId="11" fillId="11" borderId="0" xfId="18" applyNumberFormat="1" applyFont="1" applyFill="1" applyBorder="1" applyAlignment="1" applyProtection="1">
      <alignment horizontal="center" vertical="center"/>
    </xf>
    <xf numFmtId="43" fontId="11" fillId="0" borderId="0" xfId="18" applyNumberFormat="1" applyFont="1" applyFill="1" applyBorder="1" applyAlignment="1" applyProtection="1">
      <alignment horizontal="center" vertical="center"/>
    </xf>
    <xf numFmtId="41" fontId="11" fillId="0" borderId="9" xfId="18" applyNumberFormat="1" applyFont="1" applyFill="1" applyBorder="1" applyAlignment="1" applyProtection="1">
      <alignment horizontal="left" vertical="center"/>
    </xf>
    <xf numFmtId="43" fontId="11" fillId="0" borderId="9" xfId="18" applyNumberFormat="1" applyFont="1" applyFill="1" applyBorder="1" applyAlignment="1" applyProtection="1">
      <alignment horizontal="left" vertical="center"/>
    </xf>
    <xf numFmtId="44" fontId="13" fillId="0" borderId="9" xfId="23" applyFont="1" applyFill="1" applyBorder="1" applyAlignment="1" applyProtection="1">
      <alignment horizontal="center" vertical="center"/>
    </xf>
    <xf numFmtId="43" fontId="14" fillId="11" borderId="0" xfId="18" applyNumberFormat="1" applyFont="1" applyFill="1" applyAlignment="1" applyProtection="1">
      <alignment horizontal="center" vertical="center"/>
    </xf>
    <xf numFmtId="44" fontId="11" fillId="0" borderId="0" xfId="23" applyFont="1" applyFill="1" applyAlignment="1" applyProtection="1">
      <alignment horizontal="center" vertical="center"/>
    </xf>
    <xf numFmtId="41" fontId="11" fillId="0" borderId="11" xfId="0" applyNumberFormat="1" applyFont="1" applyBorder="1" applyAlignment="1" applyProtection="1">
      <alignment horizontal="left" vertical="center" indent="4"/>
    </xf>
    <xf numFmtId="42" fontId="14" fillId="0" borderId="0" xfId="0" applyNumberFormat="1" applyFont="1" applyAlignment="1" applyProtection="1">
      <alignment horizontal="center" vertical="center"/>
    </xf>
    <xf numFmtId="43" fontId="14" fillId="0" borderId="0" xfId="0" applyNumberFormat="1" applyFont="1" applyFill="1" applyAlignment="1" applyProtection="1">
      <alignment horizontal="center" vertical="center"/>
    </xf>
    <xf numFmtId="0" fontId="11" fillId="0" borderId="0" xfId="0" applyFont="1" applyAlignment="1" applyProtection="1">
      <alignment horizontal="center" vertical="center" wrapText="1"/>
    </xf>
    <xf numFmtId="43" fontId="4" fillId="0" borderId="0" xfId="24" applyFont="1" applyAlignment="1" applyProtection="1">
      <alignment horizontal="center" vertical="center"/>
    </xf>
    <xf numFmtId="0" fontId="12" fillId="0" borderId="0" xfId="0" applyFont="1" applyAlignment="1" applyProtection="1">
      <alignment horizontal="left" vertical="center" wrapText="1"/>
    </xf>
    <xf numFmtId="0" fontId="16" fillId="13" borderId="0" xfId="0" applyFont="1" applyFill="1" applyBorder="1" applyAlignment="1" applyProtection="1">
      <alignment horizontal="center"/>
    </xf>
    <xf numFmtId="39" fontId="14" fillId="13" borderId="0" xfId="24" applyNumberFormat="1" applyFont="1" applyFill="1" applyAlignment="1" applyProtection="1">
      <alignment horizontal="center"/>
    </xf>
    <xf numFmtId="0" fontId="11" fillId="13" borderId="0" xfId="0" applyFont="1" applyFill="1" applyAlignment="1" applyProtection="1">
      <alignment horizontal="center" vertical="top"/>
    </xf>
    <xf numFmtId="39" fontId="11" fillId="13" borderId="0" xfId="24" applyNumberFormat="1" applyFont="1" applyFill="1" applyAlignment="1" applyProtection="1">
      <alignment horizontal="center" vertical="top"/>
    </xf>
    <xf numFmtId="44" fontId="11" fillId="12" borderId="0" xfId="0" applyNumberFormat="1" applyFont="1" applyFill="1" applyAlignment="1" applyProtection="1">
      <alignment horizontal="center" vertical="center"/>
      <protection locked="0"/>
    </xf>
    <xf numFmtId="43" fontId="11" fillId="12" borderId="0" xfId="23" applyNumberFormat="1" applyFont="1" applyFill="1" applyAlignment="1" applyProtection="1">
      <alignment horizontal="center" vertical="center"/>
      <protection locked="0"/>
    </xf>
    <xf numFmtId="43" fontId="14" fillId="12" borderId="0" xfId="23" applyNumberFormat="1" applyFont="1" applyFill="1" applyAlignment="1" applyProtection="1">
      <alignment horizontal="center" vertical="center"/>
      <protection locked="0"/>
    </xf>
    <xf numFmtId="43" fontId="11" fillId="12" borderId="0" xfId="0" applyNumberFormat="1" applyFont="1" applyFill="1" applyAlignment="1" applyProtection="1">
      <alignment horizontal="center" vertical="center"/>
      <protection locked="0"/>
    </xf>
    <xf numFmtId="43" fontId="14" fillId="12" borderId="0" xfId="0" applyNumberFormat="1" applyFont="1" applyFill="1" applyAlignment="1" applyProtection="1">
      <alignment horizontal="center" vertical="center"/>
      <protection locked="0"/>
    </xf>
    <xf numFmtId="44" fontId="14" fillId="12" borderId="0" xfId="0" applyNumberFormat="1" applyFont="1" applyFill="1" applyAlignment="1" applyProtection="1">
      <alignment horizontal="center" vertical="center"/>
      <protection locked="0"/>
    </xf>
    <xf numFmtId="44" fontId="11" fillId="12" borderId="0" xfId="23" applyFont="1" applyFill="1" applyAlignment="1" applyProtection="1">
      <alignment horizontal="center" vertical="center"/>
      <protection locked="0"/>
    </xf>
    <xf numFmtId="43" fontId="14" fillId="12" borderId="0" xfId="18" applyNumberFormat="1" applyFont="1" applyFill="1" applyBorder="1" applyAlignment="1" applyProtection="1">
      <alignment horizontal="center" vertical="center"/>
      <protection locked="0"/>
    </xf>
    <xf numFmtId="44" fontId="11" fillId="12" borderId="0" xfId="23" applyFont="1" applyFill="1" applyBorder="1" applyAlignment="1" applyProtection="1">
      <alignment horizontal="left" vertical="center"/>
      <protection locked="0"/>
    </xf>
    <xf numFmtId="43" fontId="11" fillId="12" borderId="0" xfId="0" applyNumberFormat="1" applyFont="1" applyFill="1" applyAlignment="1" applyProtection="1">
      <alignment horizontal="left" vertical="center"/>
      <protection locked="0"/>
    </xf>
    <xf numFmtId="43" fontId="11" fillId="12" borderId="0" xfId="18" applyNumberFormat="1" applyFont="1" applyFill="1" applyBorder="1" applyAlignment="1" applyProtection="1">
      <alignment horizontal="left" vertical="center"/>
      <protection locked="0"/>
    </xf>
    <xf numFmtId="0" fontId="12" fillId="15" borderId="0" xfId="0" applyFont="1" applyFill="1" applyAlignment="1" applyProtection="1">
      <alignment horizontal="center" vertical="center" wrapText="1"/>
    </xf>
    <xf numFmtId="0" fontId="12" fillId="14" borderId="9" xfId="0" applyFont="1" applyFill="1" applyBorder="1" applyAlignment="1" applyProtection="1">
      <alignment horizontal="center" vertical="center" wrapText="1"/>
    </xf>
    <xf numFmtId="0" fontId="12" fillId="14" borderId="10" xfId="0" applyFont="1" applyFill="1" applyBorder="1" applyAlignment="1" applyProtection="1">
      <alignment horizontal="center" vertical="center" wrapText="1"/>
    </xf>
    <xf numFmtId="0" fontId="12" fillId="14" borderId="0" xfId="18" applyFont="1" applyFill="1" applyAlignment="1" applyProtection="1">
      <alignment horizontal="center" vertical="center" wrapText="1"/>
    </xf>
    <xf numFmtId="0" fontId="11" fillId="0" borderId="0" xfId="0" applyFont="1" applyAlignment="1" applyProtection="1">
      <alignment horizontal="center" vertical="center" wrapText="1"/>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3">
    <dxf>
      <fill>
        <patternFill>
          <bgColor rgb="FFFF00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64"/>
      <color rgb="FFFF6969"/>
      <color rgb="FF00FF00"/>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114"/>
  <sheetViews>
    <sheetView tabSelected="1" zoomScaleSheetLayoutView="100" workbookViewId="0">
      <selection sqref="A1:C1"/>
    </sheetView>
  </sheetViews>
  <sheetFormatPr baseColWidth="10" defaultColWidth="0" defaultRowHeight="409.6" zeroHeight="1"/>
  <cols>
    <col min="1" max="1" width="41.1640625" style="1" customWidth="1"/>
    <col min="2" max="3" width="19" style="1" customWidth="1"/>
    <col min="4" max="4" width="2" style="1" customWidth="1"/>
    <col min="5" max="5" width="21.5" style="2" hidden="1" customWidth="1"/>
    <col min="6" max="6" width="14.33203125" style="2" hidden="1" customWidth="1"/>
    <col min="7" max="16384" width="8.83203125" style="2" hidden="1"/>
  </cols>
  <sheetData>
    <row r="1" spans="1:5" s="3" customFormat="1" ht="167.25" customHeight="1">
      <c r="A1" s="75" t="s">
        <v>1</v>
      </c>
      <c r="B1" s="75"/>
      <c r="C1" s="75"/>
    </row>
    <row r="2" spans="1:5" s="3" customFormat="1" ht="42" customHeight="1">
      <c r="A2" s="4"/>
      <c r="B2" s="4"/>
      <c r="C2" s="5"/>
      <c r="D2" s="6"/>
    </row>
    <row r="3" spans="1:5" s="7" customFormat="1" ht="60" customHeight="1" thickBot="1">
      <c r="A3" s="74" t="s">
        <v>18</v>
      </c>
      <c r="B3" s="74"/>
      <c r="C3" s="74"/>
    </row>
    <row r="4" spans="1:5" s="3" customFormat="1" ht="24" customHeight="1">
      <c r="A4" s="8" t="s">
        <v>19</v>
      </c>
      <c r="B4" s="8"/>
      <c r="C4" s="9"/>
    </row>
    <row r="5" spans="1:5" s="7" customFormat="1" ht="24" customHeight="1">
      <c r="A5" s="10" t="s">
        <v>7</v>
      </c>
      <c r="B5" s="61">
        <v>0</v>
      </c>
      <c r="C5" s="11"/>
      <c r="E5" s="12"/>
    </row>
    <row r="6" spans="1:5" s="3" customFormat="1" ht="24" customHeight="1">
      <c r="A6" s="13" t="s">
        <v>8</v>
      </c>
      <c r="B6" s="62">
        <v>0</v>
      </c>
      <c r="C6" s="14"/>
    </row>
    <row r="7" spans="1:5" s="12" customFormat="1" ht="24" customHeight="1">
      <c r="A7" s="10" t="s">
        <v>20</v>
      </c>
      <c r="B7" s="63">
        <v>0</v>
      </c>
      <c r="C7" s="15">
        <f>SUM(B5:B7)</f>
        <v>0</v>
      </c>
    </row>
    <row r="8" spans="1:5" s="3" customFormat="1" ht="24" customHeight="1">
      <c r="A8" s="16" t="s">
        <v>21</v>
      </c>
      <c r="B8" s="16"/>
      <c r="C8" s="17"/>
      <c r="D8" s="6"/>
    </row>
    <row r="9" spans="1:5" s="3" customFormat="1" ht="24" customHeight="1">
      <c r="A9" s="13" t="s">
        <v>9</v>
      </c>
      <c r="B9" s="61">
        <v>0</v>
      </c>
      <c r="C9" s="18"/>
    </row>
    <row r="10" spans="1:5" s="7" customFormat="1" ht="24" customHeight="1">
      <c r="A10" s="10" t="s">
        <v>22</v>
      </c>
      <c r="B10" s="64">
        <v>0</v>
      </c>
      <c r="C10" s="19"/>
      <c r="E10" s="12"/>
    </row>
    <row r="11" spans="1:5" s="3" customFormat="1" ht="24" customHeight="1">
      <c r="A11" s="13" t="s">
        <v>23</v>
      </c>
      <c r="B11" s="64">
        <v>0</v>
      </c>
      <c r="C11" s="20"/>
    </row>
    <row r="12" spans="1:5" s="12" customFormat="1" ht="24" customHeight="1">
      <c r="A12" s="10" t="s">
        <v>24</v>
      </c>
      <c r="B12" s="65">
        <v>0</v>
      </c>
      <c r="C12" s="21">
        <f>SUM(B9:B12)</f>
        <v>0</v>
      </c>
    </row>
    <row r="13" spans="1:5" s="3" customFormat="1" ht="24" customHeight="1">
      <c r="A13" s="22" t="s">
        <v>10</v>
      </c>
      <c r="B13" s="22"/>
      <c r="C13" s="23">
        <f>C7+C12</f>
        <v>0</v>
      </c>
    </row>
    <row r="14" spans="1:5" s="3" customFormat="1" ht="24" customHeight="1" thickBot="1">
      <c r="A14" s="24"/>
      <c r="B14" s="24"/>
      <c r="C14" s="25"/>
    </row>
    <row r="15" spans="1:5" s="3" customFormat="1" ht="24" customHeight="1">
      <c r="A15" s="8" t="s">
        <v>26</v>
      </c>
      <c r="B15" s="8"/>
      <c r="C15" s="9"/>
      <c r="E15" s="26"/>
    </row>
    <row r="16" spans="1:5" s="7" customFormat="1" ht="24" customHeight="1">
      <c r="A16" s="10" t="s">
        <v>11</v>
      </c>
      <c r="B16" s="61">
        <v>0</v>
      </c>
      <c r="C16" s="11"/>
      <c r="E16" s="12"/>
    </row>
    <row r="17" spans="1:5" s="3" customFormat="1" ht="24" customHeight="1">
      <c r="A17" s="13" t="s">
        <v>25</v>
      </c>
      <c r="B17" s="63">
        <v>0</v>
      </c>
      <c r="C17" s="14">
        <f>SUM(B16:B17)</f>
        <v>0</v>
      </c>
      <c r="E17" s="26"/>
    </row>
    <row r="18" spans="1:5" s="3" customFormat="1" ht="24" customHeight="1">
      <c r="A18" s="27" t="s">
        <v>27</v>
      </c>
      <c r="B18" s="27"/>
      <c r="C18" s="28"/>
      <c r="E18" s="26"/>
    </row>
    <row r="19" spans="1:5" s="7" customFormat="1" ht="24" customHeight="1">
      <c r="A19" s="29" t="s">
        <v>28</v>
      </c>
      <c r="B19" s="29"/>
      <c r="C19" s="66">
        <v>0</v>
      </c>
      <c r="E19" s="12"/>
    </row>
    <row r="20" spans="1:5" s="3" customFormat="1" ht="24" customHeight="1">
      <c r="A20" s="30" t="s">
        <v>12</v>
      </c>
      <c r="B20" s="30"/>
      <c r="C20" s="31">
        <f>C17+C19</f>
        <v>0</v>
      </c>
      <c r="E20" s="26"/>
    </row>
    <row r="21" spans="1:5" s="3" customFormat="1" ht="24" customHeight="1">
      <c r="A21" s="32" t="s">
        <v>29</v>
      </c>
      <c r="B21" s="32"/>
      <c r="C21" s="33"/>
      <c r="E21" s="26"/>
    </row>
    <row r="22" spans="1:5" s="3" customFormat="1" ht="24" customHeight="1">
      <c r="A22" s="34" t="s">
        <v>13</v>
      </c>
      <c r="B22" s="61">
        <v>0</v>
      </c>
      <c r="C22" s="11"/>
    </row>
    <row r="23" spans="1:5" s="3" customFormat="1" ht="24" customHeight="1">
      <c r="A23" s="35" t="s">
        <v>37</v>
      </c>
      <c r="B23" s="64">
        <v>0</v>
      </c>
      <c r="C23" s="18"/>
    </row>
    <row r="24" spans="1:5" s="3" customFormat="1" ht="24" customHeight="1">
      <c r="A24" s="10" t="s">
        <v>14</v>
      </c>
      <c r="B24" s="36">
        <f>C43</f>
        <v>0</v>
      </c>
      <c r="C24" s="36">
        <f>SUM(B22:B24)</f>
        <v>0</v>
      </c>
      <c r="D24" s="6"/>
    </row>
    <row r="25" spans="1:5" s="3" customFormat="1" ht="24" customHeight="1" thickBot="1">
      <c r="A25" s="37" t="s">
        <v>15</v>
      </c>
      <c r="B25" s="37"/>
      <c r="C25" s="23">
        <f>C20+C24</f>
        <v>0</v>
      </c>
      <c r="D25" s="6"/>
    </row>
    <row r="26" spans="1:5" s="3" customFormat="1" ht="36.75" customHeight="1">
      <c r="A26" s="6"/>
      <c r="B26" s="6"/>
      <c r="C26" s="38"/>
    </row>
    <row r="27" spans="1:5" s="7" customFormat="1" ht="60" customHeight="1" thickBot="1">
      <c r="A27" s="73" t="s">
        <v>17</v>
      </c>
      <c r="B27" s="73"/>
      <c r="C27" s="73"/>
    </row>
    <row r="28" spans="1:5" s="3" customFormat="1" ht="24" customHeight="1">
      <c r="A28" s="39" t="s">
        <v>30</v>
      </c>
      <c r="B28" s="40"/>
      <c r="C28" s="67">
        <v>0</v>
      </c>
    </row>
    <row r="29" spans="1:5" s="12" customFormat="1" ht="24" customHeight="1">
      <c r="A29" s="41" t="s">
        <v>31</v>
      </c>
      <c r="B29" s="42"/>
      <c r="C29" s="68">
        <v>0</v>
      </c>
    </row>
    <row r="30" spans="1:5" s="3" customFormat="1" ht="24" customHeight="1">
      <c r="A30" s="39" t="s">
        <v>32</v>
      </c>
      <c r="B30" s="40"/>
      <c r="C30" s="43">
        <f>C28-C29</f>
        <v>0</v>
      </c>
    </row>
    <row r="31" spans="1:5" s="12" customFormat="1" ht="24" customHeight="1">
      <c r="A31" s="41" t="s">
        <v>33</v>
      </c>
      <c r="B31" s="69">
        <v>0</v>
      </c>
      <c r="C31" s="44"/>
    </row>
    <row r="32" spans="1:5" s="3" customFormat="1" ht="24" customHeight="1">
      <c r="A32" s="39" t="s">
        <v>34</v>
      </c>
      <c r="B32" s="70">
        <v>0</v>
      </c>
      <c r="C32" s="45"/>
    </row>
    <row r="33" spans="1:5" s="12" customFormat="1" ht="24" customHeight="1">
      <c r="A33" s="41" t="s">
        <v>3</v>
      </c>
      <c r="B33" s="71">
        <v>0</v>
      </c>
      <c r="C33" s="19"/>
    </row>
    <row r="34" spans="1:5" s="3" customFormat="1" ht="24" customHeight="1">
      <c r="A34" s="39" t="s">
        <v>35</v>
      </c>
      <c r="B34" s="70">
        <v>0</v>
      </c>
      <c r="C34" s="45"/>
    </row>
    <row r="35" spans="1:5" s="12" customFormat="1" ht="24" customHeight="1">
      <c r="A35" s="41" t="s">
        <v>36</v>
      </c>
      <c r="B35" s="71">
        <v>0</v>
      </c>
      <c r="C35" s="21">
        <f>SUM(B31:B35)</f>
        <v>0</v>
      </c>
    </row>
    <row r="36" spans="1:5" s="3" customFormat="1" ht="24" customHeight="1" thickBot="1">
      <c r="A36" s="46" t="s">
        <v>4</v>
      </c>
      <c r="B36" s="47"/>
      <c r="C36" s="48">
        <f>C30-C31-C32-C33-C34-C35</f>
        <v>0</v>
      </c>
      <c r="D36" s="6"/>
    </row>
    <row r="37" spans="1:5" s="3" customFormat="1" ht="42" customHeight="1">
      <c r="A37" s="4"/>
      <c r="B37" s="4"/>
      <c r="C37" s="5"/>
      <c r="D37" s="6"/>
    </row>
    <row r="38" spans="1:5" s="7" customFormat="1" ht="60" customHeight="1" thickBot="1">
      <c r="A38" s="73" t="s">
        <v>38</v>
      </c>
      <c r="B38" s="73"/>
      <c r="C38" s="73"/>
    </row>
    <row r="39" spans="1:5" s="7" customFormat="1" ht="24" customHeight="1">
      <c r="A39" s="16" t="s">
        <v>5</v>
      </c>
      <c r="B39" s="16"/>
      <c r="C39" s="67">
        <v>0</v>
      </c>
      <c r="E39" s="12"/>
    </row>
    <row r="40" spans="1:5" s="3" customFormat="1" ht="24" customHeight="1">
      <c r="A40" s="30" t="s">
        <v>4</v>
      </c>
      <c r="B40" s="30"/>
      <c r="C40" s="49">
        <f>C36</f>
        <v>0</v>
      </c>
    </row>
    <row r="41" spans="1:5" s="12" customFormat="1" ht="24" customHeight="1">
      <c r="A41" s="16" t="s">
        <v>2</v>
      </c>
      <c r="B41" s="16"/>
      <c r="C41" s="50">
        <f>C39+C40</f>
        <v>0</v>
      </c>
    </row>
    <row r="42" spans="1:5" s="3" customFormat="1" ht="24" customHeight="1">
      <c r="A42" s="30" t="s">
        <v>6</v>
      </c>
      <c r="B42" s="30"/>
      <c r="C42" s="65">
        <v>0</v>
      </c>
    </row>
    <row r="43" spans="1:5" s="3" customFormat="1" ht="24" customHeight="1" thickBot="1">
      <c r="A43" s="16" t="s">
        <v>16</v>
      </c>
      <c r="B43" s="16"/>
      <c r="C43" s="48">
        <f>C41+C42</f>
        <v>0</v>
      </c>
      <c r="D43" s="6"/>
    </row>
    <row r="44" spans="1:5" s="12" customFormat="1" ht="44.25" customHeight="1">
      <c r="A44" s="51" t="s">
        <v>2</v>
      </c>
      <c r="B44" s="51"/>
      <c r="C44" s="52"/>
    </row>
    <row r="45" spans="1:5" s="3" customFormat="1" ht="24" customHeight="1">
      <c r="A45" s="30" t="s">
        <v>74</v>
      </c>
      <c r="B45" s="30"/>
      <c r="C45" s="61">
        <v>0</v>
      </c>
    </row>
    <row r="46" spans="1:5" s="12" customFormat="1" ht="24" customHeight="1">
      <c r="A46" s="16" t="s">
        <v>2</v>
      </c>
      <c r="B46" s="16"/>
      <c r="C46" s="50"/>
    </row>
    <row r="47" spans="1:5" s="3" customFormat="1" ht="24" customHeight="1">
      <c r="A47" s="30" t="s">
        <v>75</v>
      </c>
      <c r="B47" s="30"/>
      <c r="C47" s="61">
        <v>0</v>
      </c>
    </row>
    <row r="48" spans="1:5" s="3" customFormat="1" ht="24" customHeight="1">
      <c r="A48" s="32"/>
      <c r="B48" s="32"/>
      <c r="C48" s="53"/>
    </row>
    <row r="49" spans="1:4" s="3" customFormat="1" ht="46.5" customHeight="1">
      <c r="A49" s="76" t="str">
        <f>IF(C13=C25,"","Note:  Assets do not equal liabilities plus equity.   Review your data entries above.")</f>
        <v/>
      </c>
      <c r="B49" s="76"/>
      <c r="C49" s="76"/>
      <c r="D49" s="6"/>
    </row>
    <row r="50" spans="1:4" s="3" customFormat="1" ht="34.5" customHeight="1">
      <c r="A50" s="54"/>
      <c r="B50" s="54"/>
      <c r="C50" s="54"/>
      <c r="D50" s="6"/>
    </row>
    <row r="51" spans="1:4" s="3" customFormat="1" ht="22.5" customHeight="1">
      <c r="A51" s="8" t="s">
        <v>39</v>
      </c>
      <c r="B51" s="55"/>
      <c r="C51" s="56"/>
      <c r="D51" s="6"/>
    </row>
    <row r="52" spans="1:4" s="3" customFormat="1" ht="22.5" customHeight="1">
      <c r="A52" s="57" t="s">
        <v>19</v>
      </c>
      <c r="B52" s="58">
        <f>C7</f>
        <v>0</v>
      </c>
      <c r="C52" s="72" t="e">
        <f>B52/B53</f>
        <v>#DIV/0!</v>
      </c>
      <c r="D52" s="6"/>
    </row>
    <row r="53" spans="1:4" s="3" customFormat="1" ht="22.5" customHeight="1">
      <c r="A53" s="59" t="s">
        <v>26</v>
      </c>
      <c r="B53" s="60">
        <f>C17</f>
        <v>0</v>
      </c>
      <c r="C53" s="72"/>
      <c r="D53" s="6"/>
    </row>
    <row r="54" spans="1:4" s="3" customFormat="1" ht="22.5" customHeight="1">
      <c r="A54" s="6"/>
      <c r="B54" s="55"/>
      <c r="C54" s="6"/>
      <c r="D54" s="6"/>
    </row>
    <row r="55" spans="1:4" s="3" customFormat="1" ht="22.5" customHeight="1">
      <c r="A55" s="8" t="s">
        <v>40</v>
      </c>
      <c r="B55" s="55"/>
      <c r="C55" s="56"/>
      <c r="D55" s="6"/>
    </row>
    <row r="56" spans="1:4" s="3" customFormat="1" ht="22.5" customHeight="1">
      <c r="A56" s="57" t="s">
        <v>41</v>
      </c>
      <c r="B56" s="58">
        <f>B5+B6</f>
        <v>0</v>
      </c>
      <c r="C56" s="72" t="e">
        <f>B56/B57</f>
        <v>#DIV/0!</v>
      </c>
      <c r="D56" s="6"/>
    </row>
    <row r="57" spans="1:4" s="3" customFormat="1" ht="22.5" customHeight="1">
      <c r="A57" s="59" t="s">
        <v>26</v>
      </c>
      <c r="B57" s="60">
        <f>C17</f>
        <v>0</v>
      </c>
      <c r="C57" s="72"/>
      <c r="D57" s="6"/>
    </row>
    <row r="58" spans="1:4" s="3" customFormat="1" ht="22.5" customHeight="1">
      <c r="A58" s="6"/>
      <c r="B58" s="55"/>
      <c r="C58" s="6"/>
      <c r="D58" s="6"/>
    </row>
    <row r="59" spans="1:4" s="3" customFormat="1" ht="22.5" customHeight="1">
      <c r="A59" s="8" t="s">
        <v>43</v>
      </c>
      <c r="B59" s="55"/>
      <c r="C59" s="56"/>
      <c r="D59" s="6"/>
    </row>
    <row r="60" spans="1:4" s="3" customFormat="1" ht="22.5" customHeight="1">
      <c r="A60" s="57" t="s">
        <v>42</v>
      </c>
      <c r="B60" s="58">
        <f>C20</f>
        <v>0</v>
      </c>
      <c r="C60" s="72" t="e">
        <f>B60/B61</f>
        <v>#DIV/0!</v>
      </c>
      <c r="D60" s="6"/>
    </row>
    <row r="61" spans="1:4" s="3" customFormat="1" ht="22.5" customHeight="1">
      <c r="A61" s="59" t="s">
        <v>10</v>
      </c>
      <c r="B61" s="60">
        <f>C13</f>
        <v>0</v>
      </c>
      <c r="C61" s="72"/>
      <c r="D61" s="6"/>
    </row>
    <row r="62" spans="1:4" s="3" customFormat="1" ht="22.5" customHeight="1">
      <c r="A62" s="6"/>
      <c r="B62" s="55"/>
      <c r="C62" s="6"/>
      <c r="D62" s="6"/>
    </row>
    <row r="63" spans="1:4" s="3" customFormat="1" ht="22.5" customHeight="1">
      <c r="A63" s="8" t="s">
        <v>44</v>
      </c>
      <c r="B63" s="55"/>
      <c r="C63" s="56"/>
      <c r="D63" s="6"/>
    </row>
    <row r="64" spans="1:4" s="3" customFormat="1" ht="22.5" customHeight="1">
      <c r="A64" s="57" t="s">
        <v>42</v>
      </c>
      <c r="B64" s="58">
        <f>C20</f>
        <v>0</v>
      </c>
      <c r="C64" s="72" t="e">
        <f>B64/B65</f>
        <v>#DIV/0!</v>
      </c>
      <c r="D64" s="6"/>
    </row>
    <row r="65" spans="1:4" s="3" customFormat="1" ht="22.5" customHeight="1">
      <c r="A65" s="59" t="s">
        <v>45</v>
      </c>
      <c r="B65" s="60">
        <f>C24</f>
        <v>0</v>
      </c>
      <c r="C65" s="72"/>
      <c r="D65" s="6"/>
    </row>
    <row r="66" spans="1:4" s="3" customFormat="1" ht="22.5" customHeight="1">
      <c r="A66" s="6"/>
      <c r="B66" s="55"/>
      <c r="C66" s="6"/>
      <c r="D66" s="6"/>
    </row>
    <row r="67" spans="1:4" s="3" customFormat="1" ht="22.5" customHeight="1">
      <c r="A67" s="8" t="s">
        <v>46</v>
      </c>
      <c r="B67" s="55"/>
      <c r="C67" s="56"/>
      <c r="D67" s="6"/>
    </row>
    <row r="68" spans="1:4" s="3" customFormat="1" ht="22.5" customHeight="1">
      <c r="A68" s="57" t="s">
        <v>47</v>
      </c>
      <c r="B68" s="58">
        <f>C36+B35+B34</f>
        <v>0</v>
      </c>
      <c r="C68" s="72" t="e">
        <f>B68/B69</f>
        <v>#DIV/0!</v>
      </c>
      <c r="D68" s="6"/>
    </row>
    <row r="69" spans="1:4" s="3" customFormat="1" ht="22.5" customHeight="1">
      <c r="A69" s="59" t="s">
        <v>48</v>
      </c>
      <c r="B69" s="60">
        <f>B34</f>
        <v>0</v>
      </c>
      <c r="C69" s="72"/>
      <c r="D69" s="6"/>
    </row>
    <row r="70" spans="1:4" s="3" customFormat="1" ht="22.5" customHeight="1">
      <c r="A70" s="6"/>
      <c r="B70" s="55"/>
      <c r="C70" s="6"/>
      <c r="D70" s="6"/>
    </row>
    <row r="71" spans="1:4" s="3" customFormat="1" ht="22.5" customHeight="1">
      <c r="A71" s="8" t="s">
        <v>49</v>
      </c>
      <c r="B71" s="55"/>
      <c r="C71" s="56"/>
      <c r="D71" s="6"/>
    </row>
    <row r="72" spans="1:4" s="3" customFormat="1" ht="22.5" customHeight="1">
      <c r="A72" s="57" t="s">
        <v>52</v>
      </c>
      <c r="B72" s="58">
        <f>C28</f>
        <v>0</v>
      </c>
      <c r="C72" s="72" t="e">
        <f>B72/B73</f>
        <v>#DIV/0!</v>
      </c>
      <c r="D72" s="6"/>
    </row>
    <row r="73" spans="1:4" s="3" customFormat="1" ht="22.5" customHeight="1">
      <c r="A73" s="59" t="s">
        <v>53</v>
      </c>
      <c r="B73" s="60">
        <f>B6</f>
        <v>0</v>
      </c>
      <c r="C73" s="72"/>
      <c r="D73" s="6"/>
    </row>
    <row r="74" spans="1:4" s="3" customFormat="1" ht="22.5" customHeight="1">
      <c r="A74" s="6"/>
      <c r="B74" s="55"/>
      <c r="C74" s="6"/>
      <c r="D74" s="6"/>
    </row>
    <row r="75" spans="1:4" s="3" customFormat="1" ht="22.5" customHeight="1">
      <c r="A75" s="8" t="s">
        <v>50</v>
      </c>
      <c r="B75" s="55"/>
      <c r="C75" s="56"/>
      <c r="D75" s="6"/>
    </row>
    <row r="76" spans="1:4" s="3" customFormat="1" ht="22.5" customHeight="1">
      <c r="A76" s="57" t="s">
        <v>31</v>
      </c>
      <c r="B76" s="58">
        <f>C29</f>
        <v>0</v>
      </c>
      <c r="C76" s="72" t="e">
        <f>B76/B77</f>
        <v>#DIV/0!</v>
      </c>
      <c r="D76" s="6"/>
    </row>
    <row r="77" spans="1:4" s="3" customFormat="1" ht="22.5" customHeight="1">
      <c r="A77" s="59" t="s">
        <v>54</v>
      </c>
      <c r="B77" s="60">
        <f>B7</f>
        <v>0</v>
      </c>
      <c r="C77" s="72"/>
      <c r="D77" s="6"/>
    </row>
    <row r="78" spans="1:4" s="3" customFormat="1" ht="22.5" customHeight="1">
      <c r="A78" s="6"/>
      <c r="B78" s="55"/>
      <c r="C78" s="6"/>
      <c r="D78" s="6"/>
    </row>
    <row r="79" spans="1:4" s="3" customFormat="1" ht="22.5" customHeight="1">
      <c r="A79" s="8" t="s">
        <v>66</v>
      </c>
      <c r="B79" s="55"/>
      <c r="C79" s="56"/>
      <c r="D79" s="6"/>
    </row>
    <row r="80" spans="1:4" s="3" customFormat="1" ht="22.5" customHeight="1">
      <c r="A80" s="57" t="s">
        <v>4</v>
      </c>
      <c r="B80" s="58">
        <f>C36</f>
        <v>0</v>
      </c>
      <c r="C80" s="72" t="e">
        <f>B80/B81</f>
        <v>#DIV/0!</v>
      </c>
      <c r="D80" s="6"/>
    </row>
    <row r="81" spans="1:4" s="3" customFormat="1" ht="22.5" customHeight="1">
      <c r="A81" s="59" t="s">
        <v>55</v>
      </c>
      <c r="B81" s="60">
        <f>C28</f>
        <v>0</v>
      </c>
      <c r="C81" s="72"/>
      <c r="D81" s="6"/>
    </row>
    <row r="82" spans="1:4" s="3" customFormat="1" ht="22.5" customHeight="1">
      <c r="A82" s="6"/>
      <c r="B82" s="55"/>
      <c r="C82" s="6"/>
      <c r="D82" s="6"/>
    </row>
    <row r="83" spans="1:4" s="3" customFormat="1" ht="22.5" customHeight="1">
      <c r="A83" s="8" t="s">
        <v>51</v>
      </c>
      <c r="B83" s="55"/>
      <c r="C83" s="56"/>
      <c r="D83" s="6"/>
    </row>
    <row r="84" spans="1:4" s="3" customFormat="1" ht="22.5" customHeight="1">
      <c r="A84" s="57" t="s">
        <v>32</v>
      </c>
      <c r="B84" s="58">
        <f>C30</f>
        <v>0</v>
      </c>
      <c r="C84" s="72" t="e">
        <f>B84/B85</f>
        <v>#DIV/0!</v>
      </c>
      <c r="D84" s="6"/>
    </row>
    <row r="85" spans="1:4" s="3" customFormat="1" ht="22.5" customHeight="1">
      <c r="A85" s="59" t="s">
        <v>55</v>
      </c>
      <c r="B85" s="60">
        <f>C28</f>
        <v>0</v>
      </c>
      <c r="C85" s="72"/>
      <c r="D85" s="6"/>
    </row>
    <row r="86" spans="1:4" s="3" customFormat="1" ht="22.5" customHeight="1">
      <c r="A86" s="6"/>
      <c r="B86" s="55"/>
      <c r="C86" s="6"/>
      <c r="D86" s="6"/>
    </row>
    <row r="87" spans="1:4" s="3" customFormat="1" ht="22.5" customHeight="1">
      <c r="A87" s="8" t="s">
        <v>62</v>
      </c>
      <c r="B87" s="55"/>
      <c r="C87" s="56"/>
      <c r="D87" s="6"/>
    </row>
    <row r="88" spans="1:4" s="3" customFormat="1" ht="22.5" customHeight="1">
      <c r="A88" s="57" t="s">
        <v>56</v>
      </c>
      <c r="B88" s="58">
        <f>C36+B34</f>
        <v>0</v>
      </c>
      <c r="C88" s="72" t="e">
        <f>B88/B89</f>
        <v>#DIV/0!</v>
      </c>
      <c r="D88" s="6"/>
    </row>
    <row r="89" spans="1:4" s="3" customFormat="1" ht="22.5" customHeight="1">
      <c r="A89" s="59" t="s">
        <v>57</v>
      </c>
      <c r="B89" s="60">
        <f>C13</f>
        <v>0</v>
      </c>
      <c r="C89" s="72"/>
      <c r="D89" s="6"/>
    </row>
    <row r="90" spans="1:4" s="3" customFormat="1" ht="22.5" customHeight="1">
      <c r="A90" s="6"/>
      <c r="B90" s="55"/>
      <c r="C90" s="6"/>
      <c r="D90" s="6"/>
    </row>
    <row r="91" spans="1:4" s="3" customFormat="1" ht="22.5" customHeight="1">
      <c r="A91" s="8" t="s">
        <v>63</v>
      </c>
      <c r="B91" s="55"/>
      <c r="C91" s="56"/>
      <c r="D91" s="6"/>
    </row>
    <row r="92" spans="1:4" s="3" customFormat="1" ht="22.5" customHeight="1">
      <c r="A92" s="57" t="s">
        <v>58</v>
      </c>
      <c r="B92" s="58">
        <f>C36</f>
        <v>0</v>
      </c>
      <c r="C92" s="72" t="e">
        <f>B92/B93</f>
        <v>#DIV/0!</v>
      </c>
      <c r="D92" s="6"/>
    </row>
    <row r="93" spans="1:4" s="3" customFormat="1" ht="22.5" customHeight="1">
      <c r="A93" s="59" t="s">
        <v>59</v>
      </c>
      <c r="B93" s="60">
        <f>(C24-((C43-C39)/2))</f>
        <v>0</v>
      </c>
      <c r="C93" s="72"/>
      <c r="D93" s="6"/>
    </row>
    <row r="94" spans="1:4" s="3" customFormat="1" ht="22.5" customHeight="1">
      <c r="A94" s="6"/>
      <c r="B94" s="55"/>
      <c r="C94" s="6"/>
      <c r="D94" s="6"/>
    </row>
    <row r="95" spans="1:4" s="3" customFormat="1" ht="22.5" customHeight="1">
      <c r="A95" s="8" t="s">
        <v>64</v>
      </c>
      <c r="B95" s="55"/>
      <c r="C95" s="56"/>
      <c r="D95" s="6"/>
    </row>
    <row r="96" spans="1:4" s="3" customFormat="1" ht="22.5" customHeight="1">
      <c r="A96" s="57" t="s">
        <v>60</v>
      </c>
      <c r="B96" s="58">
        <f>C36</f>
        <v>0</v>
      </c>
      <c r="C96" s="72" t="e">
        <f>B96/B97</f>
        <v>#DIV/0!</v>
      </c>
      <c r="D96" s="6"/>
    </row>
    <row r="97" spans="1:4" s="3" customFormat="1" ht="22.5" customHeight="1">
      <c r="A97" s="59" t="s">
        <v>61</v>
      </c>
      <c r="B97" s="60" t="e">
        <f>(B22/C45)</f>
        <v>#DIV/0!</v>
      </c>
      <c r="C97" s="72"/>
      <c r="D97" s="6"/>
    </row>
    <row r="98" spans="1:4" s="3" customFormat="1" ht="22.5" customHeight="1">
      <c r="A98" s="6"/>
      <c r="B98" s="55"/>
      <c r="C98" s="6"/>
      <c r="D98" s="6"/>
    </row>
    <row r="99" spans="1:4" s="3" customFormat="1" ht="22.5" customHeight="1">
      <c r="A99" s="8" t="s">
        <v>65</v>
      </c>
      <c r="B99" s="55"/>
      <c r="C99" s="56"/>
      <c r="D99" s="6"/>
    </row>
    <row r="100" spans="1:4" s="3" customFormat="1" ht="22.5" customHeight="1">
      <c r="A100" s="57" t="s">
        <v>73</v>
      </c>
      <c r="B100" s="58">
        <f>C47</f>
        <v>0</v>
      </c>
      <c r="C100" s="72" t="e">
        <f>B100/B101</f>
        <v>#DIV/0!</v>
      </c>
      <c r="D100" s="6"/>
    </row>
    <row r="101" spans="1:4" s="3" customFormat="1" ht="22.5" customHeight="1">
      <c r="A101" s="59" t="s">
        <v>71</v>
      </c>
      <c r="B101" s="60" t="e">
        <f>C96</f>
        <v>#DIV/0!</v>
      </c>
      <c r="C101" s="72"/>
      <c r="D101" s="6"/>
    </row>
    <row r="102" spans="1:4" s="3" customFormat="1" ht="22.5" customHeight="1">
      <c r="A102" s="6"/>
      <c r="B102" s="55"/>
      <c r="C102" s="6"/>
      <c r="D102" s="6"/>
    </row>
    <row r="103" spans="1:4" s="3" customFormat="1" ht="22.5" customHeight="1">
      <c r="A103" s="8" t="s">
        <v>72</v>
      </c>
      <c r="B103" s="55"/>
      <c r="C103" s="56"/>
      <c r="D103" s="6"/>
    </row>
    <row r="104" spans="1:4" s="3" customFormat="1" ht="22.5" customHeight="1">
      <c r="A104" s="57" t="s">
        <v>0</v>
      </c>
      <c r="B104" s="58" t="e">
        <f>-1*C42/B97</f>
        <v>#DIV/0!</v>
      </c>
      <c r="C104" s="72" t="e">
        <f>B104/B105</f>
        <v>#DIV/0!</v>
      </c>
      <c r="D104" s="6"/>
    </row>
    <row r="105" spans="1:4" s="3" customFormat="1" ht="22.5" customHeight="1">
      <c r="A105" s="59" t="s">
        <v>73</v>
      </c>
      <c r="B105" s="60">
        <f>C47</f>
        <v>0</v>
      </c>
      <c r="C105" s="72"/>
      <c r="D105" s="6"/>
    </row>
    <row r="106" spans="1:4" s="3" customFormat="1" ht="22.5" customHeight="1">
      <c r="A106" s="6"/>
      <c r="B106" s="55"/>
      <c r="C106" s="6"/>
      <c r="D106" s="6"/>
    </row>
    <row r="107" spans="1:4" s="3" customFormat="1" ht="22.5" customHeight="1">
      <c r="A107" s="8" t="s">
        <v>70</v>
      </c>
      <c r="B107" s="55"/>
      <c r="C107" s="56"/>
      <c r="D107" s="6"/>
    </row>
    <row r="108" spans="1:4" s="3" customFormat="1" ht="22.5" customHeight="1">
      <c r="A108" s="57" t="s">
        <v>0</v>
      </c>
      <c r="B108" s="58" t="e">
        <f>B104</f>
        <v>#DIV/0!</v>
      </c>
      <c r="C108" s="72" t="e">
        <f>B108/B109</f>
        <v>#DIV/0!</v>
      </c>
      <c r="D108" s="6"/>
    </row>
    <row r="109" spans="1:4" s="3" customFormat="1" ht="22.5" customHeight="1">
      <c r="A109" s="59" t="s">
        <v>71</v>
      </c>
      <c r="B109" s="60" t="e">
        <f>B101</f>
        <v>#DIV/0!</v>
      </c>
      <c r="C109" s="72"/>
      <c r="D109" s="6"/>
    </row>
    <row r="110" spans="1:4" s="3" customFormat="1" ht="22.5" customHeight="1">
      <c r="A110" s="6"/>
      <c r="B110" s="55"/>
      <c r="C110" s="6"/>
      <c r="D110" s="6"/>
    </row>
    <row r="111" spans="1:4" s="3" customFormat="1" ht="22.5" customHeight="1">
      <c r="A111" s="8" t="s">
        <v>69</v>
      </c>
      <c r="B111" s="55"/>
      <c r="C111" s="56"/>
      <c r="D111" s="6"/>
    </row>
    <row r="112" spans="1:4" s="3" customFormat="1" ht="22.5" customHeight="1">
      <c r="A112" s="57" t="s">
        <v>67</v>
      </c>
      <c r="B112" s="58">
        <f>C24</f>
        <v>0</v>
      </c>
      <c r="C112" s="72" t="e">
        <f>B112/B113</f>
        <v>#DIV/0!</v>
      </c>
      <c r="D112" s="6"/>
    </row>
    <row r="113" spans="1:4" s="3" customFormat="1" ht="22.5" customHeight="1">
      <c r="A113" s="59" t="s">
        <v>68</v>
      </c>
      <c r="B113" s="60" t="e">
        <f>B97</f>
        <v>#DIV/0!</v>
      </c>
      <c r="C113" s="72"/>
      <c r="D113" s="6"/>
    </row>
    <row r="114" spans="1:4" s="3" customFormat="1" ht="55.5" customHeight="1">
      <c r="A114" s="6"/>
      <c r="B114" s="6"/>
      <c r="C114" s="6"/>
      <c r="D114" s="6"/>
    </row>
  </sheetData>
  <sheetProtection algorithmName="SHA-512" hashValue="iFrGcIObWn2B/M5+C2SFttP5XItlWW9KeR51CAa749qke5X2a7oDpG5P1StoyQXUFVKhKFQpQlYNLXXGcSxcWC==" saltValue="/nrv4Khb44h6koCxP5l61Z==" spinCount="100000" sheet="1" objects="1" scenarios="1"/>
  <mergeCells count="21">
    <mergeCell ref="C52:C53"/>
    <mergeCell ref="C56:C57"/>
    <mergeCell ref="A38:C38"/>
    <mergeCell ref="A3:C3"/>
    <mergeCell ref="A1:C1"/>
    <mergeCell ref="A27:C27"/>
    <mergeCell ref="A49:C49"/>
    <mergeCell ref="C60:C61"/>
    <mergeCell ref="C64:C65"/>
    <mergeCell ref="C68:C69"/>
    <mergeCell ref="C72:C73"/>
    <mergeCell ref="C76:C77"/>
    <mergeCell ref="C92:C93"/>
    <mergeCell ref="C88:C89"/>
    <mergeCell ref="C84:C85"/>
    <mergeCell ref="C80:C81"/>
    <mergeCell ref="C112:C113"/>
    <mergeCell ref="C108:C109"/>
    <mergeCell ref="C104:C105"/>
    <mergeCell ref="C100:C101"/>
    <mergeCell ref="C96:C97"/>
  </mergeCells>
  <phoneticPr fontId="2" type="noConversion"/>
  <conditionalFormatting sqref="C44">
    <cfRule type="cellIs" dxfId="1" priority="19" operator="equal">
      <formula>-1000</formula>
    </cfRule>
  </conditionalFormatting>
  <conditionalFormatting sqref="A49:C49">
    <cfRule type="expression" dxfId="0" priority="1">
      <formula>NOT(ISERROR(SEARCH("Note:  Assets do not equal liabilities plus equity.   Review your data entries above.",A49)))</formula>
    </cfRule>
  </conditionalFormatting>
  <dataValidations count="3">
    <dataValidation type="list" allowBlank="1" showInputMessage="1" showErrorMessage="1" sqref="F39 F5 F16 F10 F19">
      <formula1>"sample"</formula1>
    </dataValidation>
    <dataValidation type="decimal" operator="lessThanOrEqual" allowBlank="1" showInputMessage="1" showErrorMessage="1" promptTitle="Accumulated depreciation" prompt="Enter accumulated depreciation as a negative number" sqref="B12:C12">
      <formula1>0</formula1>
    </dataValidation>
    <dataValidation type="decimal" operator="lessThanOrEqual" allowBlank="1" showInputMessage="1" showErrorMessage="1" promptTitle="Dividends" prompt="Enter dividends as a negative number" sqref="C42 C48">
      <formula1>0</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2015-08-04T16:50:19Z</dcterms:modified>
</cp:coreProperties>
</file>