
<file path=[Content_Types].xml><?xml version="1.0" encoding="utf-8"?>
<Types xmlns="http://schemas.openxmlformats.org/package/2006/content-types">
  <Default Extension="xml" ContentType="application/xml"/>
  <Override PartName="/xl/workbook.xml" ContentType="application/vnd.openxmlformats-officedocument.spreadsheetml.sheet.main+xml"/>
  <Override PartName="/xl/styles.xml" ContentType="application/vnd.openxmlformats-officedocument.spreadsheetml.styles+xml"/>
  <Default Extension="rels" ContentType="application/vnd.openxmlformats-package.relationships+xml"/>
  <Override PartName="/xl/sharedStrings.xml" ContentType="application/vnd.openxmlformats-officedocument.spreadsheetml.sharedStrings+xml"/>
  <Override PartName="/xl/theme/theme1.xml" ContentType="application/vnd.openxmlformats-officedocument.theme+xml"/>
  <Override PartName="/xl/worksheets/sheet1.xml" ContentType="application/vnd.openxmlformats-officedocument.spreadsheetml.worksheet+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6" rupBuild="4505"/>
  <workbookPr autoCompressPictures="0"/>
  <bookViews>
    <workbookView xWindow="0" yWindow="0" windowWidth="12660" windowHeight="21420"/>
  </bookViews>
  <sheets>
    <sheet name="Problem" sheetId="19" r:id="rId1"/>
  </sheets>
  <definedNames>
    <definedName name="list">Problem!#REF!</definedName>
  </definedNames>
  <calcPr calcId="130407"/>
  <extLst>
    <ext xmlns:mx="http://schemas.microsoft.com/office/mac/excel/2008/main" uri="http://schemas.microsoft.com/office/mac/excel/2008/main">
      <mx:ArchID Flags="2"/>
    </ext>
  </extLst>
</workbook>
</file>

<file path=xl/calcChain.xml><?xml version="1.0" encoding="utf-8"?>
<calcChain xmlns="http://schemas.openxmlformats.org/spreadsheetml/2006/main">
  <c r="B105" i="19"/>
  <c r="B100"/>
  <c r="B97"/>
  <c r="B104"/>
  <c r="B108"/>
  <c r="B85"/>
  <c r="B81"/>
  <c r="B77"/>
  <c r="B76"/>
  <c r="C76"/>
  <c r="B73"/>
  <c r="B72"/>
  <c r="C7"/>
  <c r="B52"/>
  <c r="C12"/>
  <c r="C17"/>
  <c r="C20"/>
  <c r="C30"/>
  <c r="C35"/>
  <c r="B56"/>
  <c r="B69"/>
  <c r="C36"/>
  <c r="B92"/>
  <c r="B84"/>
  <c r="B113"/>
  <c r="C104"/>
  <c r="C13"/>
  <c r="B61"/>
  <c r="B64"/>
  <c r="B60"/>
  <c r="B53"/>
  <c r="C52"/>
  <c r="B57"/>
  <c r="C56"/>
  <c r="B96"/>
  <c r="C96"/>
  <c r="B101"/>
  <c r="B109"/>
  <c r="C40"/>
  <c r="C41"/>
  <c r="C43"/>
  <c r="B24"/>
  <c r="C24"/>
  <c r="B88"/>
  <c r="B80"/>
  <c r="C80"/>
  <c r="B68"/>
  <c r="C68"/>
  <c r="C84"/>
  <c r="B89"/>
  <c r="C60"/>
  <c r="C72"/>
  <c r="C108"/>
  <c r="B112"/>
  <c r="C112"/>
  <c r="B93"/>
  <c r="B65"/>
  <c r="C64"/>
  <c r="C25"/>
  <c r="A49"/>
  <c r="C88"/>
  <c r="C92"/>
  <c r="C100"/>
</calcChain>
</file>

<file path=xl/sharedStrings.xml><?xml version="1.0" encoding="utf-8"?>
<sst xmlns="http://schemas.openxmlformats.org/spreadsheetml/2006/main" count="91" uniqueCount="76">
  <si>
    <t xml:space="preserve"> Annual cash dividend per share</t>
  </si>
  <si>
    <t>Enter values in the green-shaded cells below.  Once you have entered data for all green cells, applicable financial statement ratios will be automatically calculated.  Satisfy yourself as to how each ratio is determined.  
For purposes of this robot, it is assumed that all sales are on account; that average receivables, inventory, and assets approximate the ending values; and that no share issuances/retirements occurred during the period.</t>
  </si>
  <si>
    <t xml:space="preserve"> </t>
  </si>
  <si>
    <t>Other expenses</t>
  </si>
  <si>
    <t>Net income</t>
  </si>
  <si>
    <t xml:space="preserve">Beginning balance - January 1, 20XX </t>
  </si>
  <si>
    <t>Less:  Dividends</t>
  </si>
  <si>
    <t>Cash</t>
  </si>
  <si>
    <t>Accounts receivable</t>
  </si>
  <si>
    <t>Land</t>
  </si>
  <si>
    <t>Total assets</t>
  </si>
  <si>
    <t>Accounts payable</t>
  </si>
  <si>
    <t>Total liabilities</t>
  </si>
  <si>
    <t>Capital stock</t>
  </si>
  <si>
    <t>Retained earnings</t>
  </si>
  <si>
    <t>Total liabilities and equity</t>
  </si>
  <si>
    <t>Ending balance - December 31, 20XX</t>
  </si>
  <si>
    <t>XYZ COMPANY
Income Statement
For the Year Ending December 31, 20XX</t>
  </si>
  <si>
    <t>XYZ COMPANY
Balance Sheet
December 31, 20XX</t>
  </si>
  <si>
    <t>Current assets</t>
  </si>
  <si>
    <t>Inventory</t>
  </si>
  <si>
    <t>Property, plant, &amp; equipment</t>
  </si>
  <si>
    <t>Buildings</t>
  </si>
  <si>
    <t>Equipment</t>
  </si>
  <si>
    <t>Less: Accumulated depreciation</t>
  </si>
  <si>
    <t>Other current liabilities</t>
  </si>
  <si>
    <t>Current liabilities</t>
  </si>
  <si>
    <t>Long-term liabilities</t>
  </si>
  <si>
    <t>Notes and bonds payable</t>
  </si>
  <si>
    <t>Stockholders' equity</t>
  </si>
  <si>
    <t>Revenues</t>
  </si>
  <si>
    <t>Cost of goods sold</t>
  </si>
  <si>
    <t>Gross profit</t>
  </si>
  <si>
    <t>Wage expense</t>
  </si>
  <si>
    <t>Depreciation expense</t>
  </si>
  <si>
    <t>Interest expense</t>
  </si>
  <si>
    <t>Income tax expense</t>
  </si>
  <si>
    <t>Additional paid in capital</t>
  </si>
  <si>
    <t>XYZ COMPANY
Statement of Retained Earnings
For the Year Ending December 31, 20XX</t>
  </si>
  <si>
    <t>CURRENT RATIO:</t>
  </si>
  <si>
    <t>QUICK RATIO:</t>
  </si>
  <si>
    <t>Cash + ST investments + receivables</t>
  </si>
  <si>
    <t>Total debt</t>
  </si>
  <si>
    <t>DEBT TO TOTAL ASSETS:</t>
  </si>
  <si>
    <t>DEBT TO TOTAL EQUITY:</t>
  </si>
  <si>
    <t>Total equity</t>
  </si>
  <si>
    <t>TIMES INTEREST EARNED:</t>
  </si>
  <si>
    <t>Income before tax and interest</t>
  </si>
  <si>
    <t>Interest charges</t>
  </si>
  <si>
    <t>ACCOUNTS RECEIVABLE TURNOVER:</t>
  </si>
  <si>
    <t>INVENTORY TURNOVER:</t>
  </si>
  <si>
    <t>GROSS PROFIT MARGIN</t>
  </si>
  <si>
    <t>Net credit sales</t>
  </si>
  <si>
    <t>Average net accounts receivable</t>
  </si>
  <si>
    <t>Average inventory</t>
  </si>
  <si>
    <t>Net sales</t>
  </si>
  <si>
    <t>Net income + interest</t>
  </si>
  <si>
    <t>Average assets</t>
  </si>
  <si>
    <t>Net income - preferred dividends</t>
  </si>
  <si>
    <t>Average common equity</t>
  </si>
  <si>
    <t>Income available to common</t>
  </si>
  <si>
    <t>Average number of shares</t>
  </si>
  <si>
    <t>RETURN ON ASSETS:</t>
  </si>
  <si>
    <t>RETURN ON EQUITY:</t>
  </si>
  <si>
    <t>EARNINGS PER SHARE:</t>
  </si>
  <si>
    <t>PRICE EARNINGS:</t>
  </si>
  <si>
    <t>NET PROFIT ON SALES:</t>
  </si>
  <si>
    <t>Common equity</t>
  </si>
  <si>
    <t>Common shares</t>
  </si>
  <si>
    <t>BOOK VALUE:</t>
  </si>
  <si>
    <t>DIVIDEND PAYOUT RATIO:</t>
  </si>
  <si>
    <t>Earnings per share</t>
  </si>
  <si>
    <t>DIVIDEND RATE/YIELD:</t>
  </si>
  <si>
    <t>Market price per share</t>
  </si>
  <si>
    <t>How much is the par per share?</t>
  </si>
  <si>
    <t>What is the market price per share?</t>
  </si>
</sst>
</file>

<file path=xl/styles.xml><?xml version="1.0" encoding="utf-8"?>
<styleSheet xmlns="http://schemas.openxmlformats.org/spreadsheetml/2006/main">
  <numFmts count="5">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409]dd\-mmm\-yy;@"/>
  </numFmts>
  <fonts count="17">
    <font>
      <sz val="10"/>
      <name val="Arial"/>
    </font>
    <font>
      <sz val="10"/>
      <name val="Arial"/>
    </font>
    <font>
      <sz val="8"/>
      <name val="Arial"/>
      <family val="2"/>
    </font>
    <font>
      <sz val="12"/>
      <color indexed="12"/>
      <name val="Arial"/>
      <family val="2"/>
    </font>
    <font>
      <sz val="10"/>
      <name val="Myriad Web Pro"/>
    </font>
    <font>
      <i/>
      <sz val="10"/>
      <name val="Myriad Web Pro"/>
    </font>
    <font>
      <sz val="10"/>
      <name val="Myriad Web Pro"/>
    </font>
    <font>
      <b/>
      <sz val="10"/>
      <color indexed="9"/>
      <name val="Myriad Web Pro"/>
    </font>
    <font>
      <sz val="10"/>
      <color indexed="16"/>
      <name val="Myriad Web Pro"/>
    </font>
    <font>
      <sz val="10"/>
      <name val="Myriad Pro"/>
      <family val="2"/>
    </font>
    <font>
      <sz val="12"/>
      <name val="Myriad Pro"/>
      <family val="2"/>
    </font>
    <font>
      <b/>
      <sz val="10"/>
      <name val="Myriad Web Pro"/>
    </font>
    <font>
      <b/>
      <sz val="12"/>
      <name val="Myriad Web Pro"/>
    </font>
    <font>
      <b/>
      <u val="doubleAccounting"/>
      <sz val="10"/>
      <name val="Myriad Web Pro"/>
    </font>
    <font>
      <b/>
      <u val="singleAccounting"/>
      <sz val="10"/>
      <name val="Myriad Web Pro"/>
    </font>
    <font>
      <sz val="10"/>
      <name val="Arial"/>
    </font>
    <font>
      <b/>
      <u/>
      <sz val="10"/>
      <name val="Myriad Web Pro"/>
    </font>
  </fonts>
  <fills count="16">
    <fill>
      <patternFill patternType="none"/>
    </fill>
    <fill>
      <patternFill patternType="gray125"/>
    </fill>
    <fill>
      <patternFill patternType="solid">
        <fgColor indexed="46"/>
        <bgColor indexed="64"/>
      </patternFill>
    </fill>
    <fill>
      <patternFill patternType="solid">
        <fgColor indexed="21"/>
        <bgColor indexed="64"/>
      </patternFill>
    </fill>
    <fill>
      <patternFill patternType="solid">
        <fgColor indexed="14"/>
        <bgColor indexed="64"/>
      </patternFill>
    </fill>
    <fill>
      <patternFill patternType="solid">
        <fgColor indexed="45"/>
        <bgColor indexed="64"/>
      </patternFill>
    </fill>
    <fill>
      <patternFill patternType="solid">
        <fgColor indexed="51"/>
        <bgColor indexed="64"/>
      </patternFill>
    </fill>
    <fill>
      <patternFill patternType="solid">
        <fgColor indexed="52"/>
        <bgColor indexed="64"/>
      </patternFill>
    </fill>
    <fill>
      <patternFill patternType="solid">
        <fgColor indexed="47"/>
        <bgColor indexed="64"/>
      </patternFill>
    </fill>
    <fill>
      <patternFill patternType="solid">
        <fgColor indexed="40"/>
        <bgColor indexed="64"/>
      </patternFill>
    </fill>
    <fill>
      <patternFill patternType="solid">
        <fgColor indexed="44"/>
        <bgColor indexed="64"/>
      </patternFill>
    </fill>
    <fill>
      <patternFill patternType="solid">
        <fgColor theme="4" tint="0.79998168889431442"/>
        <bgColor indexed="64"/>
      </patternFill>
    </fill>
    <fill>
      <patternFill patternType="solid">
        <fgColor rgb="FF00FF64"/>
        <bgColor indexed="64"/>
      </patternFill>
    </fill>
    <fill>
      <patternFill patternType="solid">
        <fgColor theme="9" tint="0.79998168889431442"/>
        <bgColor indexed="64"/>
      </patternFill>
    </fill>
    <fill>
      <patternFill patternType="solid">
        <fgColor indexed="31"/>
        <bgColor indexed="64"/>
      </patternFill>
    </fill>
    <fill>
      <patternFill patternType="solid">
        <fgColor indexed="26"/>
        <bgColor indexed="64"/>
      </patternFill>
    </fill>
  </fills>
  <borders count="12">
    <border>
      <left/>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thin">
        <color indexed="10"/>
      </left>
      <right style="thin">
        <color indexed="10"/>
      </right>
      <top style="thin">
        <color indexed="10"/>
      </top>
      <bottom style="thin">
        <color indexed="10"/>
      </bottom>
      <diagonal/>
    </border>
    <border>
      <left style="hair">
        <color indexed="64"/>
      </left>
      <right style="hair">
        <color indexed="64"/>
      </right>
      <top style="hair">
        <color indexed="64"/>
      </top>
      <bottom style="hair">
        <color indexed="64"/>
      </bottom>
      <diagonal/>
    </border>
    <border>
      <left style="thin">
        <color indexed="53"/>
      </left>
      <right style="thin">
        <color indexed="53"/>
      </right>
      <top style="thin">
        <color indexed="53"/>
      </top>
      <bottom style="thin">
        <color indexed="53"/>
      </bottom>
      <diagonal/>
    </border>
    <border>
      <left/>
      <right style="hair">
        <color indexed="53"/>
      </right>
      <top style="hair">
        <color indexed="53"/>
      </top>
      <bottom style="hair">
        <color indexed="53"/>
      </bottom>
      <diagonal/>
    </border>
    <border>
      <left/>
      <right style="thin">
        <color indexed="53"/>
      </right>
      <top/>
      <bottom style="thin">
        <color indexed="53"/>
      </bottom>
      <diagonal/>
    </border>
    <border>
      <left/>
      <right style="hair">
        <color indexed="53"/>
      </right>
      <top/>
      <bottom style="hair">
        <color indexed="53"/>
      </bottom>
      <diagonal/>
    </border>
    <border>
      <left/>
      <right/>
      <top/>
      <bottom style="slantDashDot">
        <color indexed="64"/>
      </bottom>
      <diagonal/>
    </border>
    <border>
      <left/>
      <right/>
      <top/>
      <bottom style="mediumDashDot">
        <color indexed="64"/>
      </bottom>
      <diagonal/>
    </border>
    <border>
      <left/>
      <right/>
      <top style="slantDashDot">
        <color indexed="64"/>
      </top>
      <bottom/>
      <diagonal/>
    </border>
  </borders>
  <cellStyleXfs count="25">
    <xf numFmtId="0" fontId="0" fillId="0" borderId="0"/>
    <xf numFmtId="0" fontId="6" fillId="2" borderId="0" applyNumberFormat="0" applyBorder="0" applyAlignment="0"/>
    <xf numFmtId="0" fontId="4" fillId="3" borderId="0"/>
    <xf numFmtId="0" fontId="7" fillId="3" borderId="0">
      <alignment horizontal="center" vertical="center"/>
    </xf>
    <xf numFmtId="3" fontId="4" fillId="4" borderId="1">
      <alignment horizontal="right" vertical="center" wrapText="1"/>
    </xf>
    <xf numFmtId="0" fontId="8" fillId="4" borderId="2">
      <alignment horizontal="left" vertical="center" wrapText="1"/>
    </xf>
    <xf numFmtId="0" fontId="8" fillId="4" borderId="0">
      <alignment horizontal="left" vertical="center" wrapText="1" indent="1"/>
    </xf>
    <xf numFmtId="3" fontId="9" fillId="4" borderId="3" applyNumberFormat="0" applyFont="0" applyAlignment="0">
      <alignment horizontal="center" vertical="center" wrapText="1"/>
    </xf>
    <xf numFmtId="16" fontId="4" fillId="4" borderId="0">
      <alignment horizontal="center" vertical="center" wrapText="1"/>
    </xf>
    <xf numFmtId="0" fontId="5" fillId="4" borderId="4">
      <alignment horizontal="justify" vertical="center" wrapText="1"/>
    </xf>
    <xf numFmtId="0" fontId="3" fillId="5" borderId="0" applyFont="0" applyAlignment="0">
      <alignment horizontal="center" vertical="center" wrapText="1"/>
    </xf>
    <xf numFmtId="0" fontId="7" fillId="5" borderId="3" applyAlignment="0">
      <alignment horizontal="center" vertical="center" wrapText="1"/>
    </xf>
    <xf numFmtId="164" fontId="10" fillId="6" borderId="5" applyNumberFormat="0" applyFont="0" applyFill="0" applyAlignment="0">
      <alignment horizontal="left" vertical="center" wrapText="1"/>
    </xf>
    <xf numFmtId="164" fontId="4" fillId="0" borderId="5" applyNumberFormat="0" applyFont="0" applyFill="0" applyAlignment="0">
      <alignment horizontal="center" vertical="center" wrapText="1"/>
    </xf>
    <xf numFmtId="164" fontId="4" fillId="7" borderId="6" applyNumberFormat="0" applyBorder="0" applyAlignment="0">
      <alignment horizontal="left" vertical="center" wrapText="1"/>
    </xf>
    <xf numFmtId="0" fontId="7" fillId="8" borderId="7" applyAlignment="0">
      <alignment vertical="center"/>
    </xf>
    <xf numFmtId="0" fontId="1" fillId="8" borderId="0">
      <alignment vertical="center"/>
    </xf>
    <xf numFmtId="164" fontId="4" fillId="6" borderId="8" applyNumberFormat="0" applyBorder="0" applyAlignment="0">
      <alignment horizontal="left" vertical="center" wrapText="1"/>
    </xf>
    <xf numFmtId="0" fontId="4" fillId="4" borderId="0" applyFill="0">
      <alignment horizontal="justify" vertical="top" wrapText="1"/>
    </xf>
    <xf numFmtId="0" fontId="8" fillId="0" borderId="0">
      <alignment horizontal="justify" vertical="top" wrapText="1"/>
    </xf>
    <xf numFmtId="0" fontId="10" fillId="0" borderId="0">
      <alignment horizontal="left" vertical="center" wrapText="1"/>
    </xf>
    <xf numFmtId="0" fontId="4" fillId="9" borderId="0" applyNumberFormat="0" applyAlignment="0">
      <alignment vertical="center"/>
    </xf>
    <xf numFmtId="0" fontId="7" fillId="10" borderId="0" applyNumberFormat="0" applyAlignment="0"/>
    <xf numFmtId="44" fontId="15" fillId="0" borderId="0" applyFont="0" applyFill="0" applyBorder="0" applyAlignment="0" applyProtection="0"/>
    <xf numFmtId="43" fontId="15" fillId="0" borderId="0" applyFont="0" applyFill="0" applyBorder="0" applyAlignment="0" applyProtection="0"/>
  </cellStyleXfs>
  <cellXfs count="77">
    <xf numFmtId="0" fontId="0" fillId="0" borderId="0" xfId="0"/>
    <xf numFmtId="0" fontId="4" fillId="0" borderId="0" xfId="0" applyFont="1"/>
    <xf numFmtId="0" fontId="4" fillId="0" borderId="0" xfId="0" applyFont="1" applyFill="1"/>
    <xf numFmtId="0" fontId="4" fillId="0" borderId="0" xfId="0" applyFont="1" applyFill="1" applyProtection="1"/>
    <xf numFmtId="0" fontId="11" fillId="0" borderId="0" xfId="0" applyFont="1" applyAlignment="1" applyProtection="1">
      <alignment horizontal="left" vertical="center" indent="4"/>
    </xf>
    <xf numFmtId="41" fontId="11" fillId="0" borderId="0" xfId="0" applyNumberFormat="1" applyFont="1" applyAlignment="1" applyProtection="1">
      <alignment horizontal="center" vertical="center"/>
    </xf>
    <xf numFmtId="0" fontId="4" fillId="0" borderId="0" xfId="0" applyFont="1" applyProtection="1"/>
    <xf numFmtId="0" fontId="4" fillId="0" borderId="0" xfId="0" applyFont="1" applyFill="1" applyAlignment="1" applyProtection="1">
      <alignment vertical="top"/>
    </xf>
    <xf numFmtId="0" fontId="11" fillId="0" borderId="0" xfId="0" applyFont="1" applyAlignment="1" applyProtection="1">
      <alignment vertical="center"/>
    </xf>
    <xf numFmtId="0" fontId="11" fillId="0" borderId="0" xfId="0" applyFont="1" applyBorder="1" applyAlignment="1" applyProtection="1">
      <alignment horizontal="center" vertical="center"/>
    </xf>
    <xf numFmtId="41" fontId="11" fillId="11" borderId="0" xfId="18" applyNumberFormat="1" applyFont="1" applyFill="1" applyBorder="1" applyAlignment="1" applyProtection="1">
      <alignment horizontal="left" vertical="center" indent="1"/>
    </xf>
    <xf numFmtId="44" fontId="11" fillId="11" borderId="0" xfId="0" applyNumberFormat="1" applyFont="1" applyFill="1" applyAlignment="1" applyProtection="1">
      <alignment horizontal="center" vertical="center"/>
    </xf>
    <xf numFmtId="0" fontId="4" fillId="0" borderId="0" xfId="0" applyFont="1" applyFill="1" applyAlignment="1" applyProtection="1">
      <alignment vertical="center"/>
    </xf>
    <xf numFmtId="41" fontId="11" fillId="0" borderId="0" xfId="0" applyNumberFormat="1" applyFont="1" applyAlignment="1" applyProtection="1">
      <alignment horizontal="left" vertical="center" indent="1"/>
    </xf>
    <xf numFmtId="43" fontId="11" fillId="0" borderId="0" xfId="23" applyNumberFormat="1" applyFont="1" applyFill="1" applyAlignment="1" applyProtection="1">
      <alignment horizontal="center" vertical="center"/>
    </xf>
    <xf numFmtId="44" fontId="11" fillId="11" borderId="0" xfId="23" applyNumberFormat="1" applyFont="1" applyFill="1" applyBorder="1" applyAlignment="1" applyProtection="1">
      <alignment horizontal="center" vertical="center"/>
    </xf>
    <xf numFmtId="41" fontId="11" fillId="0" borderId="0" xfId="18" applyNumberFormat="1" applyFont="1" applyFill="1" applyBorder="1" applyAlignment="1" applyProtection="1">
      <alignment horizontal="left" vertical="center"/>
    </xf>
    <xf numFmtId="41" fontId="14" fillId="0" borderId="0" xfId="18" applyNumberFormat="1" applyFont="1" applyFill="1" applyAlignment="1" applyProtection="1">
      <alignment horizontal="center" vertical="center"/>
    </xf>
    <xf numFmtId="44" fontId="11" fillId="0" borderId="0" xfId="0" applyNumberFormat="1" applyFont="1" applyFill="1" applyAlignment="1" applyProtection="1">
      <alignment horizontal="center" vertical="center"/>
    </xf>
    <xf numFmtId="43" fontId="11" fillId="11" borderId="0" xfId="0" applyNumberFormat="1" applyFont="1" applyFill="1" applyAlignment="1" applyProtection="1">
      <alignment horizontal="center" vertical="center"/>
    </xf>
    <xf numFmtId="43" fontId="11" fillId="0" borderId="0" xfId="0" applyNumberFormat="1" applyFont="1" applyFill="1" applyAlignment="1" applyProtection="1">
      <alignment horizontal="center" vertical="center"/>
    </xf>
    <xf numFmtId="43" fontId="14" fillId="11" borderId="0" xfId="0" applyNumberFormat="1" applyFont="1" applyFill="1" applyAlignment="1" applyProtection="1">
      <alignment horizontal="center" vertical="center"/>
    </xf>
    <xf numFmtId="0" fontId="11" fillId="0" borderId="0" xfId="0" applyFont="1" applyBorder="1" applyAlignment="1" applyProtection="1">
      <alignment horizontal="left" vertical="center"/>
    </xf>
    <xf numFmtId="44" fontId="13" fillId="0" borderId="0" xfId="18" applyNumberFormat="1" applyFont="1" applyFill="1" applyBorder="1" applyAlignment="1" applyProtection="1">
      <alignment horizontal="center" vertical="center"/>
    </xf>
    <xf numFmtId="0" fontId="11" fillId="11" borderId="9" xfId="0" applyFont="1" applyFill="1" applyBorder="1" applyAlignment="1" applyProtection="1">
      <alignment vertical="center"/>
    </xf>
    <xf numFmtId="0" fontId="11" fillId="11" borderId="9" xfId="0" applyFont="1" applyFill="1" applyBorder="1" applyAlignment="1" applyProtection="1">
      <alignment horizontal="center" vertical="center"/>
    </xf>
    <xf numFmtId="0" fontId="4" fillId="0" borderId="0" xfId="0" applyFont="1" applyFill="1" applyBorder="1" applyProtection="1"/>
    <xf numFmtId="0" fontId="11" fillId="11" borderId="0" xfId="0" applyFont="1" applyFill="1" applyAlignment="1" applyProtection="1">
      <alignment vertical="center"/>
    </xf>
    <xf numFmtId="0" fontId="11" fillId="11" borderId="0" xfId="0" applyFont="1" applyFill="1" applyBorder="1" applyAlignment="1" applyProtection="1">
      <alignment horizontal="center" vertical="center"/>
    </xf>
    <xf numFmtId="41" fontId="11" fillId="0" borderId="0" xfId="18" applyNumberFormat="1" applyFont="1" applyFill="1" applyBorder="1" applyAlignment="1" applyProtection="1">
      <alignment horizontal="left" vertical="center" indent="1"/>
    </xf>
    <xf numFmtId="41" fontId="11" fillId="11" borderId="0" xfId="0" applyNumberFormat="1" applyFont="1" applyFill="1" applyAlignment="1" applyProtection="1">
      <alignment horizontal="left" vertical="center"/>
    </xf>
    <xf numFmtId="44" fontId="14" fillId="11" borderId="0" xfId="18" applyNumberFormat="1" applyFont="1" applyFill="1" applyBorder="1" applyAlignment="1" applyProtection="1">
      <alignment horizontal="center" vertical="center"/>
    </xf>
    <xf numFmtId="41" fontId="11" fillId="0" borderId="0" xfId="0" applyNumberFormat="1" applyFont="1" applyFill="1" applyAlignment="1" applyProtection="1">
      <alignment horizontal="left" vertical="center"/>
    </xf>
    <xf numFmtId="41" fontId="14" fillId="0" borderId="0" xfId="0" applyNumberFormat="1" applyFont="1" applyFill="1" applyAlignment="1" applyProtection="1">
      <alignment horizontal="center" vertical="center"/>
    </xf>
    <xf numFmtId="41" fontId="11" fillId="11" borderId="0" xfId="0" applyNumberFormat="1" applyFont="1" applyFill="1" applyAlignment="1" applyProtection="1">
      <alignment horizontal="left" vertical="center" indent="1"/>
    </xf>
    <xf numFmtId="41" fontId="11" fillId="0" borderId="0" xfId="0" applyNumberFormat="1" applyFont="1" applyFill="1" applyAlignment="1" applyProtection="1">
      <alignment horizontal="left" vertical="center" indent="1"/>
    </xf>
    <xf numFmtId="43" fontId="14" fillId="11" borderId="0" xfId="23" applyNumberFormat="1" applyFont="1" applyFill="1" applyAlignment="1" applyProtection="1">
      <alignment horizontal="center" vertical="center"/>
    </xf>
    <xf numFmtId="41" fontId="11" fillId="0" borderId="9" xfId="0" applyNumberFormat="1" applyFont="1" applyFill="1" applyBorder="1" applyAlignment="1" applyProtection="1">
      <alignment horizontal="left" vertical="center"/>
    </xf>
    <xf numFmtId="0" fontId="4" fillId="0" borderId="11" xfId="0" applyFont="1" applyBorder="1" applyProtection="1"/>
    <xf numFmtId="41" fontId="11" fillId="0" borderId="0" xfId="0" applyNumberFormat="1" applyFont="1" applyAlignment="1" applyProtection="1">
      <alignment horizontal="left" vertical="center"/>
    </xf>
    <xf numFmtId="43" fontId="11" fillId="0" borderId="0" xfId="0" applyNumberFormat="1" applyFont="1" applyAlignment="1" applyProtection="1">
      <alignment horizontal="left" vertical="center"/>
    </xf>
    <xf numFmtId="41" fontId="11" fillId="11" borderId="0" xfId="18" applyNumberFormat="1" applyFont="1" applyFill="1" applyBorder="1" applyAlignment="1" applyProtection="1">
      <alignment horizontal="left" vertical="center"/>
    </xf>
    <xf numFmtId="43" fontId="11" fillId="11" borderId="0" xfId="18" applyNumberFormat="1" applyFont="1" applyFill="1" applyBorder="1" applyAlignment="1" applyProtection="1">
      <alignment horizontal="left" vertical="center"/>
    </xf>
    <xf numFmtId="44" fontId="11" fillId="0" borderId="0" xfId="23" applyFont="1" applyAlignment="1" applyProtection="1">
      <alignment horizontal="center" vertical="center"/>
    </xf>
    <xf numFmtId="43" fontId="11" fillId="11" borderId="0" xfId="18" applyNumberFormat="1" applyFont="1" applyFill="1" applyBorder="1" applyAlignment="1" applyProtection="1">
      <alignment horizontal="center" vertical="center"/>
    </xf>
    <xf numFmtId="43" fontId="11" fillId="0" borderId="0" xfId="18" applyNumberFormat="1" applyFont="1" applyFill="1" applyBorder="1" applyAlignment="1" applyProtection="1">
      <alignment horizontal="center" vertical="center"/>
    </xf>
    <xf numFmtId="41" fontId="11" fillId="0" borderId="9" xfId="18" applyNumberFormat="1" applyFont="1" applyFill="1" applyBorder="1" applyAlignment="1" applyProtection="1">
      <alignment horizontal="left" vertical="center"/>
    </xf>
    <xf numFmtId="43" fontId="11" fillId="0" borderId="9" xfId="18" applyNumberFormat="1" applyFont="1" applyFill="1" applyBorder="1" applyAlignment="1" applyProtection="1">
      <alignment horizontal="left" vertical="center"/>
    </xf>
    <xf numFmtId="44" fontId="13" fillId="0" borderId="9" xfId="23" applyFont="1" applyFill="1" applyBorder="1" applyAlignment="1" applyProtection="1">
      <alignment horizontal="center" vertical="center"/>
    </xf>
    <xf numFmtId="43" fontId="14" fillId="11" borderId="0" xfId="18" applyNumberFormat="1" applyFont="1" applyFill="1" applyAlignment="1" applyProtection="1">
      <alignment horizontal="center" vertical="center"/>
    </xf>
    <xf numFmtId="44" fontId="11" fillId="0" borderId="0" xfId="23" applyFont="1" applyFill="1" applyAlignment="1" applyProtection="1">
      <alignment horizontal="center" vertical="center"/>
    </xf>
    <xf numFmtId="41" fontId="11" fillId="0" borderId="11" xfId="0" applyNumberFormat="1" applyFont="1" applyBorder="1" applyAlignment="1" applyProtection="1">
      <alignment horizontal="left" vertical="center" indent="4"/>
    </xf>
    <xf numFmtId="42" fontId="14" fillId="0" borderId="0" xfId="0" applyNumberFormat="1" applyFont="1" applyAlignment="1" applyProtection="1">
      <alignment horizontal="center" vertical="center"/>
    </xf>
    <xf numFmtId="43" fontId="14" fillId="0" borderId="0" xfId="0" applyNumberFormat="1" applyFont="1" applyFill="1" applyAlignment="1" applyProtection="1">
      <alignment horizontal="center" vertical="center"/>
    </xf>
    <xf numFmtId="0" fontId="11" fillId="0" borderId="0" xfId="0" applyFont="1" applyAlignment="1" applyProtection="1">
      <alignment horizontal="center" vertical="center" wrapText="1"/>
    </xf>
    <xf numFmtId="43" fontId="4" fillId="0" borderId="0" xfId="24" applyFont="1" applyAlignment="1" applyProtection="1">
      <alignment horizontal="center" vertical="center"/>
    </xf>
    <xf numFmtId="0" fontId="12" fillId="0" borderId="0" xfId="0" applyFont="1" applyAlignment="1" applyProtection="1">
      <alignment horizontal="left" vertical="center" wrapText="1"/>
    </xf>
    <xf numFmtId="0" fontId="16" fillId="13" borderId="0" xfId="0" applyFont="1" applyFill="1" applyBorder="1" applyAlignment="1" applyProtection="1">
      <alignment horizontal="center"/>
    </xf>
    <xf numFmtId="39" fontId="14" fillId="13" borderId="0" xfId="24" applyNumberFormat="1" applyFont="1" applyFill="1" applyAlignment="1" applyProtection="1">
      <alignment horizontal="center"/>
    </xf>
    <xf numFmtId="0" fontId="11" fillId="13" borderId="0" xfId="0" applyFont="1" applyFill="1" applyAlignment="1" applyProtection="1">
      <alignment horizontal="center" vertical="top"/>
    </xf>
    <xf numFmtId="39" fontId="11" fillId="13" borderId="0" xfId="24" applyNumberFormat="1" applyFont="1" applyFill="1" applyAlignment="1" applyProtection="1">
      <alignment horizontal="center" vertical="top"/>
    </xf>
    <xf numFmtId="44" fontId="11" fillId="12" borderId="0" xfId="0" applyNumberFormat="1" applyFont="1" applyFill="1" applyAlignment="1" applyProtection="1">
      <alignment horizontal="center" vertical="center"/>
      <protection locked="0"/>
    </xf>
    <xf numFmtId="43" fontId="11" fillId="12" borderId="0" xfId="23" applyNumberFormat="1" applyFont="1" applyFill="1" applyAlignment="1" applyProtection="1">
      <alignment horizontal="center" vertical="center"/>
      <protection locked="0"/>
    </xf>
    <xf numFmtId="43" fontId="14" fillId="12" borderId="0" xfId="23" applyNumberFormat="1" applyFont="1" applyFill="1" applyAlignment="1" applyProtection="1">
      <alignment horizontal="center" vertical="center"/>
      <protection locked="0"/>
    </xf>
    <xf numFmtId="43" fontId="11" fillId="12" borderId="0" xfId="0" applyNumberFormat="1" applyFont="1" applyFill="1" applyAlignment="1" applyProtection="1">
      <alignment horizontal="center" vertical="center"/>
      <protection locked="0"/>
    </xf>
    <xf numFmtId="43" fontId="14" fillId="12" borderId="0" xfId="0" applyNumberFormat="1" applyFont="1" applyFill="1" applyAlignment="1" applyProtection="1">
      <alignment horizontal="center" vertical="center"/>
      <protection locked="0"/>
    </xf>
    <xf numFmtId="44" fontId="14" fillId="12" borderId="0" xfId="0" applyNumberFormat="1" applyFont="1" applyFill="1" applyAlignment="1" applyProtection="1">
      <alignment horizontal="center" vertical="center"/>
      <protection locked="0"/>
    </xf>
    <xf numFmtId="44" fontId="11" fillId="12" borderId="0" xfId="23" applyFont="1" applyFill="1" applyAlignment="1" applyProtection="1">
      <alignment horizontal="center" vertical="center"/>
      <protection locked="0"/>
    </xf>
    <xf numFmtId="43" fontId="14" fillId="12" borderId="0" xfId="18" applyNumberFormat="1" applyFont="1" applyFill="1" applyBorder="1" applyAlignment="1" applyProtection="1">
      <alignment horizontal="center" vertical="center"/>
      <protection locked="0"/>
    </xf>
    <xf numFmtId="44" fontId="11" fillId="12" borderId="0" xfId="23" applyFont="1" applyFill="1" applyBorder="1" applyAlignment="1" applyProtection="1">
      <alignment horizontal="left" vertical="center"/>
      <protection locked="0"/>
    </xf>
    <xf numFmtId="43" fontId="11" fillId="12" borderId="0" xfId="0" applyNumberFormat="1" applyFont="1" applyFill="1" applyAlignment="1" applyProtection="1">
      <alignment horizontal="left" vertical="center"/>
      <protection locked="0"/>
    </xf>
    <xf numFmtId="43" fontId="11" fillId="12" borderId="0" xfId="18" applyNumberFormat="1" applyFont="1" applyFill="1" applyBorder="1" applyAlignment="1" applyProtection="1">
      <alignment horizontal="left" vertical="center"/>
      <protection locked="0"/>
    </xf>
    <xf numFmtId="0" fontId="12" fillId="15" borderId="0" xfId="0" applyFont="1" applyFill="1" applyAlignment="1" applyProtection="1">
      <alignment horizontal="center" vertical="center" wrapText="1"/>
    </xf>
    <xf numFmtId="0" fontId="12" fillId="14" borderId="9" xfId="0" applyFont="1" applyFill="1" applyBorder="1" applyAlignment="1" applyProtection="1">
      <alignment horizontal="center" vertical="center" wrapText="1"/>
    </xf>
    <xf numFmtId="0" fontId="12" fillId="14" borderId="10" xfId="0" applyFont="1" applyFill="1" applyBorder="1" applyAlignment="1" applyProtection="1">
      <alignment horizontal="center" vertical="center" wrapText="1"/>
    </xf>
    <xf numFmtId="0" fontId="12" fillId="14" borderId="0" xfId="18" applyFont="1" applyFill="1" applyAlignment="1" applyProtection="1">
      <alignment horizontal="center" vertical="center" wrapText="1"/>
    </xf>
    <xf numFmtId="0" fontId="11" fillId="0" borderId="0" xfId="0" applyFont="1" applyAlignment="1" applyProtection="1">
      <alignment horizontal="center" vertical="center" wrapText="1"/>
    </xf>
  </cellXfs>
  <cellStyles count="25">
    <cellStyle name="bsbody" xfId="1"/>
    <cellStyle name="bsfoot" xfId="2"/>
    <cellStyle name="bshead" xfId="3"/>
    <cellStyle name="Comma" xfId="24" builtinId="3"/>
    <cellStyle name="Currency" xfId="23" builtinId="4"/>
    <cellStyle name="GenJour#" xfId="4"/>
    <cellStyle name="GenJour1" xfId="5"/>
    <cellStyle name="GenJour2" xfId="6"/>
    <cellStyle name="GenJourBody" xfId="7"/>
    <cellStyle name="GenJourDate" xfId="8"/>
    <cellStyle name="GenJourDes" xfId="9"/>
    <cellStyle name="GenJourFoot" xfId="10"/>
    <cellStyle name="GenJourHead" xfId="11"/>
    <cellStyle name="LedgBody" xfId="12"/>
    <cellStyle name="ledgerwkbk" xfId="13"/>
    <cellStyle name="LedgGreen" xfId="14"/>
    <cellStyle name="LedgHead" xfId="15"/>
    <cellStyle name="LedgSide" xfId="16"/>
    <cellStyle name="LedgYellow" xfId="17"/>
    <cellStyle name="Normal" xfId="0" builtinId="0"/>
    <cellStyle name="POA" xfId="18"/>
    <cellStyle name="POAanswer" xfId="19"/>
    <cellStyle name="POAhead" xfId="20"/>
    <cellStyle name="trialbody" xfId="21"/>
    <cellStyle name="trialhead" xfId="22"/>
  </cellStyles>
  <dxfs count="3">
    <dxf>
      <fill>
        <patternFill>
          <bgColor rgb="FFFF0000"/>
        </patternFill>
      </fill>
    </dxf>
    <dxf>
      <fill>
        <patternFill>
          <bgColor rgb="FF00FF00"/>
        </patternFill>
      </fill>
    </dxf>
    <dxf>
      <fill>
        <patternFill>
          <bgColor theme="4" tint="0.79998168889431442"/>
        </patternFill>
      </fill>
    </dxf>
  </dxfs>
  <tableStyles count="1" defaultTableStyle="TableStyleMedium9">
    <tableStyle name="Table Style 1" pivot="0" count="1">
      <tableStyleElement type="firstRowStripe" dxfId="2"/>
    </tableStyle>
  </tableStyles>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F6F7F5"/>
      <rgbColor rgb="00FCF0E7"/>
      <rgbColor rgb="003366FF"/>
      <rgbColor rgb="0033CCCC"/>
      <rgbColor rgb="0099CC00"/>
      <rgbColor rgb="00AD4929"/>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FF64"/>
      <color rgb="FFFF6969"/>
      <color rgb="FF00FF00"/>
      <color rgb="FFFAA892"/>
      <color rgb="FFAEF280"/>
      <color rgb="FFDCE6F1"/>
      <color rgb="FFE6F0FB"/>
      <color rgb="FFFF0000"/>
      <color rgb="FFF97B2D"/>
      <color rgb="FF9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dimension ref="A1:F114"/>
  <sheetViews>
    <sheetView tabSelected="1" zoomScaleSheetLayoutView="100" workbookViewId="0">
      <selection sqref="A1:C1"/>
    </sheetView>
  </sheetViews>
  <sheetFormatPr baseColWidth="10" defaultColWidth="0" defaultRowHeight="409.6" zeroHeight="1"/>
  <cols>
    <col min="1" max="1" width="41.1640625" style="1" customWidth="1"/>
    <col min="2" max="3" width="19" style="1" customWidth="1"/>
    <col min="4" max="4" width="2" style="1" customWidth="1"/>
    <col min="5" max="5" width="21.5" style="2" hidden="1" customWidth="1"/>
    <col min="6" max="6" width="14.33203125" style="2" hidden="1" customWidth="1"/>
    <col min="7" max="16384" width="8.83203125" style="2" hidden="1"/>
  </cols>
  <sheetData>
    <row r="1" spans="1:5" s="3" customFormat="1" ht="167.25" customHeight="1">
      <c r="A1" s="75" t="s">
        <v>1</v>
      </c>
      <c r="B1" s="75"/>
      <c r="C1" s="75"/>
    </row>
    <row r="2" spans="1:5" s="3" customFormat="1" ht="42" customHeight="1">
      <c r="A2" s="4"/>
      <c r="B2" s="4"/>
      <c r="C2" s="5"/>
      <c r="D2" s="6"/>
    </row>
    <row r="3" spans="1:5" s="7" customFormat="1" ht="60" customHeight="1" thickBot="1">
      <c r="A3" s="74" t="s">
        <v>18</v>
      </c>
      <c r="B3" s="74"/>
      <c r="C3" s="74"/>
    </row>
    <row r="4" spans="1:5" s="3" customFormat="1" ht="24" customHeight="1">
      <c r="A4" s="8" t="s">
        <v>19</v>
      </c>
      <c r="B4" s="8"/>
      <c r="C4" s="9"/>
    </row>
    <row r="5" spans="1:5" s="7" customFormat="1" ht="24" customHeight="1">
      <c r="A5" s="10" t="s">
        <v>7</v>
      </c>
      <c r="B5" s="61">
        <v>0</v>
      </c>
      <c r="C5" s="11"/>
      <c r="E5" s="12"/>
    </row>
    <row r="6" spans="1:5" s="3" customFormat="1" ht="24" customHeight="1">
      <c r="A6" s="13" t="s">
        <v>8</v>
      </c>
      <c r="B6" s="62">
        <v>0</v>
      </c>
      <c r="C6" s="14"/>
    </row>
    <row r="7" spans="1:5" s="12" customFormat="1" ht="24" customHeight="1">
      <c r="A7" s="10" t="s">
        <v>20</v>
      </c>
      <c r="B7" s="63">
        <v>0</v>
      </c>
      <c r="C7" s="15">
        <f>SUM(B5:B7)</f>
        <v>0</v>
      </c>
    </row>
    <row r="8" spans="1:5" s="3" customFormat="1" ht="24" customHeight="1">
      <c r="A8" s="16" t="s">
        <v>21</v>
      </c>
      <c r="B8" s="16"/>
      <c r="C8" s="17"/>
      <c r="D8" s="6"/>
    </row>
    <row r="9" spans="1:5" s="3" customFormat="1" ht="24" customHeight="1">
      <c r="A9" s="13" t="s">
        <v>9</v>
      </c>
      <c r="B9" s="61">
        <v>0</v>
      </c>
      <c r="C9" s="18"/>
    </row>
    <row r="10" spans="1:5" s="7" customFormat="1" ht="24" customHeight="1">
      <c r="A10" s="10" t="s">
        <v>22</v>
      </c>
      <c r="B10" s="64">
        <v>0</v>
      </c>
      <c r="C10" s="19"/>
      <c r="E10" s="12"/>
    </row>
    <row r="11" spans="1:5" s="3" customFormat="1" ht="24" customHeight="1">
      <c r="A11" s="13" t="s">
        <v>23</v>
      </c>
      <c r="B11" s="64">
        <v>0</v>
      </c>
      <c r="C11" s="20"/>
    </row>
    <row r="12" spans="1:5" s="12" customFormat="1" ht="24" customHeight="1">
      <c r="A12" s="10" t="s">
        <v>24</v>
      </c>
      <c r="B12" s="65">
        <v>0</v>
      </c>
      <c r="C12" s="21">
        <f>SUM(B9:B12)</f>
        <v>0</v>
      </c>
    </row>
    <row r="13" spans="1:5" s="3" customFormat="1" ht="24" customHeight="1">
      <c r="A13" s="22" t="s">
        <v>10</v>
      </c>
      <c r="B13" s="22"/>
      <c r="C13" s="23">
        <f>C7+C12</f>
        <v>0</v>
      </c>
    </row>
    <row r="14" spans="1:5" s="3" customFormat="1" ht="24" customHeight="1" thickBot="1">
      <c r="A14" s="24"/>
      <c r="B14" s="24"/>
      <c r="C14" s="25"/>
    </row>
    <row r="15" spans="1:5" s="3" customFormat="1" ht="24" customHeight="1">
      <c r="A15" s="8" t="s">
        <v>26</v>
      </c>
      <c r="B15" s="8"/>
      <c r="C15" s="9"/>
      <c r="E15" s="26"/>
    </row>
    <row r="16" spans="1:5" s="7" customFormat="1" ht="24" customHeight="1">
      <c r="A16" s="10" t="s">
        <v>11</v>
      </c>
      <c r="B16" s="61">
        <v>0</v>
      </c>
      <c r="C16" s="11"/>
      <c r="E16" s="12"/>
    </row>
    <row r="17" spans="1:5" s="3" customFormat="1" ht="24" customHeight="1">
      <c r="A17" s="13" t="s">
        <v>25</v>
      </c>
      <c r="B17" s="63">
        <v>0</v>
      </c>
      <c r="C17" s="14">
        <f>SUM(B16:B17)</f>
        <v>0</v>
      </c>
      <c r="E17" s="26"/>
    </row>
    <row r="18" spans="1:5" s="3" customFormat="1" ht="24" customHeight="1">
      <c r="A18" s="27" t="s">
        <v>27</v>
      </c>
      <c r="B18" s="27"/>
      <c r="C18" s="28"/>
      <c r="E18" s="26"/>
    </row>
    <row r="19" spans="1:5" s="7" customFormat="1" ht="24" customHeight="1">
      <c r="A19" s="29" t="s">
        <v>28</v>
      </c>
      <c r="B19" s="29"/>
      <c r="C19" s="66">
        <v>0</v>
      </c>
      <c r="E19" s="12"/>
    </row>
    <row r="20" spans="1:5" s="3" customFormat="1" ht="24" customHeight="1">
      <c r="A20" s="30" t="s">
        <v>12</v>
      </c>
      <c r="B20" s="30"/>
      <c r="C20" s="31">
        <f>C17+C19</f>
        <v>0</v>
      </c>
      <c r="E20" s="26"/>
    </row>
    <row r="21" spans="1:5" s="3" customFormat="1" ht="24" customHeight="1">
      <c r="A21" s="32" t="s">
        <v>29</v>
      </c>
      <c r="B21" s="32"/>
      <c r="C21" s="33"/>
      <c r="E21" s="26"/>
    </row>
    <row r="22" spans="1:5" s="3" customFormat="1" ht="24" customHeight="1">
      <c r="A22" s="34" t="s">
        <v>13</v>
      </c>
      <c r="B22" s="61">
        <v>0</v>
      </c>
      <c r="C22" s="11"/>
    </row>
    <row r="23" spans="1:5" s="3" customFormat="1" ht="24" customHeight="1">
      <c r="A23" s="35" t="s">
        <v>37</v>
      </c>
      <c r="B23" s="64">
        <v>0</v>
      </c>
      <c r="C23" s="18"/>
    </row>
    <row r="24" spans="1:5" s="3" customFormat="1" ht="24" customHeight="1">
      <c r="A24" s="10" t="s">
        <v>14</v>
      </c>
      <c r="B24" s="36">
        <f>C43</f>
        <v>0</v>
      </c>
      <c r="C24" s="36">
        <f>SUM(B22:B24)</f>
        <v>0</v>
      </c>
      <c r="D24" s="6"/>
    </row>
    <row r="25" spans="1:5" s="3" customFormat="1" ht="24" customHeight="1" thickBot="1">
      <c r="A25" s="37" t="s">
        <v>15</v>
      </c>
      <c r="B25" s="37"/>
      <c r="C25" s="23">
        <f>C20+C24</f>
        <v>0</v>
      </c>
      <c r="D25" s="6"/>
    </row>
    <row r="26" spans="1:5" s="3" customFormat="1" ht="36.75" customHeight="1">
      <c r="A26" s="6"/>
      <c r="B26" s="6"/>
      <c r="C26" s="38"/>
    </row>
    <row r="27" spans="1:5" s="7" customFormat="1" ht="60" customHeight="1" thickBot="1">
      <c r="A27" s="73" t="s">
        <v>17</v>
      </c>
      <c r="B27" s="73"/>
      <c r="C27" s="73"/>
    </row>
    <row r="28" spans="1:5" s="3" customFormat="1" ht="24" customHeight="1">
      <c r="A28" s="39" t="s">
        <v>30</v>
      </c>
      <c r="B28" s="40"/>
      <c r="C28" s="67">
        <v>0</v>
      </c>
    </row>
    <row r="29" spans="1:5" s="12" customFormat="1" ht="24" customHeight="1">
      <c r="A29" s="41" t="s">
        <v>31</v>
      </c>
      <c r="B29" s="42"/>
      <c r="C29" s="68">
        <v>0</v>
      </c>
    </row>
    <row r="30" spans="1:5" s="3" customFormat="1" ht="24" customHeight="1">
      <c r="A30" s="39" t="s">
        <v>32</v>
      </c>
      <c r="B30" s="40"/>
      <c r="C30" s="43">
        <f>C28-C29</f>
        <v>0</v>
      </c>
    </row>
    <row r="31" spans="1:5" s="12" customFormat="1" ht="24" customHeight="1">
      <c r="A31" s="41" t="s">
        <v>33</v>
      </c>
      <c r="B31" s="69">
        <v>0</v>
      </c>
      <c r="C31" s="44"/>
    </row>
    <row r="32" spans="1:5" s="3" customFormat="1" ht="24" customHeight="1">
      <c r="A32" s="39" t="s">
        <v>34</v>
      </c>
      <c r="B32" s="70">
        <v>0</v>
      </c>
      <c r="C32" s="45"/>
    </row>
    <row r="33" spans="1:5" s="12" customFormat="1" ht="24" customHeight="1">
      <c r="A33" s="41" t="s">
        <v>3</v>
      </c>
      <c r="B33" s="71">
        <v>0</v>
      </c>
      <c r="C33" s="19"/>
    </row>
    <row r="34" spans="1:5" s="3" customFormat="1" ht="24" customHeight="1">
      <c r="A34" s="39" t="s">
        <v>35</v>
      </c>
      <c r="B34" s="70">
        <v>0</v>
      </c>
      <c r="C34" s="45"/>
    </row>
    <row r="35" spans="1:5" s="12" customFormat="1" ht="24" customHeight="1">
      <c r="A35" s="41" t="s">
        <v>36</v>
      </c>
      <c r="B35" s="71">
        <v>0</v>
      </c>
      <c r="C35" s="21">
        <f>SUM(B31:B35)</f>
        <v>0</v>
      </c>
    </row>
    <row r="36" spans="1:5" s="3" customFormat="1" ht="24" customHeight="1" thickBot="1">
      <c r="A36" s="46" t="s">
        <v>4</v>
      </c>
      <c r="B36" s="47"/>
      <c r="C36" s="48">
        <f>C30-C31-C32-C33-C34-C35</f>
        <v>0</v>
      </c>
      <c r="D36" s="6"/>
    </row>
    <row r="37" spans="1:5" s="3" customFormat="1" ht="42" customHeight="1">
      <c r="A37" s="4"/>
      <c r="B37" s="4"/>
      <c r="C37" s="5"/>
      <c r="D37" s="6"/>
    </row>
    <row r="38" spans="1:5" s="7" customFormat="1" ht="60" customHeight="1" thickBot="1">
      <c r="A38" s="73" t="s">
        <v>38</v>
      </c>
      <c r="B38" s="73"/>
      <c r="C38" s="73"/>
    </row>
    <row r="39" spans="1:5" s="7" customFormat="1" ht="24" customHeight="1">
      <c r="A39" s="16" t="s">
        <v>5</v>
      </c>
      <c r="B39" s="16"/>
      <c r="C39" s="67">
        <v>0</v>
      </c>
      <c r="E39" s="12"/>
    </row>
    <row r="40" spans="1:5" s="3" customFormat="1" ht="24" customHeight="1">
      <c r="A40" s="30" t="s">
        <v>4</v>
      </c>
      <c r="B40" s="30"/>
      <c r="C40" s="49">
        <f>C36</f>
        <v>0</v>
      </c>
    </row>
    <row r="41" spans="1:5" s="12" customFormat="1" ht="24" customHeight="1">
      <c r="A41" s="16" t="s">
        <v>2</v>
      </c>
      <c r="B41" s="16"/>
      <c r="C41" s="50">
        <f>C39+C40</f>
        <v>0</v>
      </c>
    </row>
    <row r="42" spans="1:5" s="3" customFormat="1" ht="24" customHeight="1">
      <c r="A42" s="30" t="s">
        <v>6</v>
      </c>
      <c r="B42" s="30"/>
      <c r="C42" s="65">
        <v>0</v>
      </c>
    </row>
    <row r="43" spans="1:5" s="3" customFormat="1" ht="24" customHeight="1" thickBot="1">
      <c r="A43" s="16" t="s">
        <v>16</v>
      </c>
      <c r="B43" s="16"/>
      <c r="C43" s="48">
        <f>C41+C42</f>
        <v>0</v>
      </c>
      <c r="D43" s="6"/>
    </row>
    <row r="44" spans="1:5" s="12" customFormat="1" ht="44.25" customHeight="1">
      <c r="A44" s="51" t="s">
        <v>2</v>
      </c>
      <c r="B44" s="51"/>
      <c r="C44" s="52"/>
    </row>
    <row r="45" spans="1:5" s="3" customFormat="1" ht="24" customHeight="1">
      <c r="A45" s="30" t="s">
        <v>74</v>
      </c>
      <c r="B45" s="30"/>
      <c r="C45" s="61">
        <v>0</v>
      </c>
    </row>
    <row r="46" spans="1:5" s="12" customFormat="1" ht="24" customHeight="1">
      <c r="A46" s="16" t="s">
        <v>2</v>
      </c>
      <c r="B46" s="16"/>
      <c r="C46" s="50"/>
    </row>
    <row r="47" spans="1:5" s="3" customFormat="1" ht="24" customHeight="1">
      <c r="A47" s="30" t="s">
        <v>75</v>
      </c>
      <c r="B47" s="30"/>
      <c r="C47" s="61">
        <v>0</v>
      </c>
    </row>
    <row r="48" spans="1:5" s="3" customFormat="1" ht="24" customHeight="1">
      <c r="A48" s="32"/>
      <c r="B48" s="32"/>
      <c r="C48" s="53"/>
    </row>
    <row r="49" spans="1:4" s="3" customFormat="1" ht="46.5" customHeight="1">
      <c r="A49" s="76" t="str">
        <f>IF(C13=C25,"","Note:  Assets do not equal liabilities plus equity.   Review your data entries above.")</f>
        <v/>
      </c>
      <c r="B49" s="76"/>
      <c r="C49" s="76"/>
      <c r="D49" s="6"/>
    </row>
    <row r="50" spans="1:4" s="3" customFormat="1" ht="34.5" customHeight="1">
      <c r="A50" s="54"/>
      <c r="B50" s="54"/>
      <c r="C50" s="54"/>
      <c r="D50" s="6"/>
    </row>
    <row r="51" spans="1:4" s="3" customFormat="1" ht="22.5" customHeight="1">
      <c r="A51" s="8" t="s">
        <v>39</v>
      </c>
      <c r="B51" s="55"/>
      <c r="C51" s="56"/>
      <c r="D51" s="6"/>
    </row>
    <row r="52" spans="1:4" s="3" customFormat="1" ht="22.5" customHeight="1">
      <c r="A52" s="57" t="s">
        <v>19</v>
      </c>
      <c r="B52" s="58">
        <f>C7</f>
        <v>0</v>
      </c>
      <c r="C52" s="72" t="e">
        <f>B52/B53</f>
        <v>#DIV/0!</v>
      </c>
      <c r="D52" s="6"/>
    </row>
    <row r="53" spans="1:4" s="3" customFormat="1" ht="22.5" customHeight="1">
      <c r="A53" s="59" t="s">
        <v>26</v>
      </c>
      <c r="B53" s="60">
        <f>C17</f>
        <v>0</v>
      </c>
      <c r="C53" s="72"/>
      <c r="D53" s="6"/>
    </row>
    <row r="54" spans="1:4" s="3" customFormat="1" ht="22.5" customHeight="1">
      <c r="A54" s="6"/>
      <c r="B54" s="55"/>
      <c r="C54" s="6"/>
      <c r="D54" s="6"/>
    </row>
    <row r="55" spans="1:4" s="3" customFormat="1" ht="22.5" customHeight="1">
      <c r="A55" s="8" t="s">
        <v>40</v>
      </c>
      <c r="B55" s="55"/>
      <c r="C55" s="56"/>
      <c r="D55" s="6"/>
    </row>
    <row r="56" spans="1:4" s="3" customFormat="1" ht="22.5" customHeight="1">
      <c r="A56" s="57" t="s">
        <v>41</v>
      </c>
      <c r="B56" s="58">
        <f>B5+B6</f>
        <v>0</v>
      </c>
      <c r="C56" s="72" t="e">
        <f>B56/B57</f>
        <v>#DIV/0!</v>
      </c>
      <c r="D56" s="6"/>
    </row>
    <row r="57" spans="1:4" s="3" customFormat="1" ht="22.5" customHeight="1">
      <c r="A57" s="59" t="s">
        <v>26</v>
      </c>
      <c r="B57" s="60">
        <f>C17</f>
        <v>0</v>
      </c>
      <c r="C57" s="72"/>
      <c r="D57" s="6"/>
    </row>
    <row r="58" spans="1:4" s="3" customFormat="1" ht="22.5" customHeight="1">
      <c r="A58" s="6"/>
      <c r="B58" s="55"/>
      <c r="C58" s="6"/>
      <c r="D58" s="6"/>
    </row>
    <row r="59" spans="1:4" s="3" customFormat="1" ht="22.5" customHeight="1">
      <c r="A59" s="8" t="s">
        <v>43</v>
      </c>
      <c r="B59" s="55"/>
      <c r="C59" s="56"/>
      <c r="D59" s="6"/>
    </row>
    <row r="60" spans="1:4" s="3" customFormat="1" ht="22.5" customHeight="1">
      <c r="A60" s="57" t="s">
        <v>42</v>
      </c>
      <c r="B60" s="58">
        <f>C20</f>
        <v>0</v>
      </c>
      <c r="C60" s="72" t="e">
        <f>B60/B61</f>
        <v>#DIV/0!</v>
      </c>
      <c r="D60" s="6"/>
    </row>
    <row r="61" spans="1:4" s="3" customFormat="1" ht="22.5" customHeight="1">
      <c r="A61" s="59" t="s">
        <v>10</v>
      </c>
      <c r="B61" s="60">
        <f>C13</f>
        <v>0</v>
      </c>
      <c r="C61" s="72"/>
      <c r="D61" s="6"/>
    </row>
    <row r="62" spans="1:4" s="3" customFormat="1" ht="22.5" customHeight="1">
      <c r="A62" s="6"/>
      <c r="B62" s="55"/>
      <c r="C62" s="6"/>
      <c r="D62" s="6"/>
    </row>
    <row r="63" spans="1:4" s="3" customFormat="1" ht="22.5" customHeight="1">
      <c r="A63" s="8" t="s">
        <v>44</v>
      </c>
      <c r="B63" s="55"/>
      <c r="C63" s="56"/>
      <c r="D63" s="6"/>
    </row>
    <row r="64" spans="1:4" s="3" customFormat="1" ht="22.5" customHeight="1">
      <c r="A64" s="57" t="s">
        <v>42</v>
      </c>
      <c r="B64" s="58">
        <f>C20</f>
        <v>0</v>
      </c>
      <c r="C64" s="72" t="e">
        <f>B64/B65</f>
        <v>#DIV/0!</v>
      </c>
      <c r="D64" s="6"/>
    </row>
    <row r="65" spans="1:4" s="3" customFormat="1" ht="22.5" customHeight="1">
      <c r="A65" s="59" t="s">
        <v>45</v>
      </c>
      <c r="B65" s="60">
        <f>C24</f>
        <v>0</v>
      </c>
      <c r="C65" s="72"/>
      <c r="D65" s="6"/>
    </row>
    <row r="66" spans="1:4" s="3" customFormat="1" ht="22.5" customHeight="1">
      <c r="A66" s="6"/>
      <c r="B66" s="55"/>
      <c r="C66" s="6"/>
      <c r="D66" s="6"/>
    </row>
    <row r="67" spans="1:4" s="3" customFormat="1" ht="22.5" customHeight="1">
      <c r="A67" s="8" t="s">
        <v>46</v>
      </c>
      <c r="B67" s="55"/>
      <c r="C67" s="56"/>
      <c r="D67" s="6"/>
    </row>
    <row r="68" spans="1:4" s="3" customFormat="1" ht="22.5" customHeight="1">
      <c r="A68" s="57" t="s">
        <v>47</v>
      </c>
      <c r="B68" s="58">
        <f>C36+B35+B34</f>
        <v>0</v>
      </c>
      <c r="C68" s="72" t="e">
        <f>B68/B69</f>
        <v>#DIV/0!</v>
      </c>
      <c r="D68" s="6"/>
    </row>
    <row r="69" spans="1:4" s="3" customFormat="1" ht="22.5" customHeight="1">
      <c r="A69" s="59" t="s">
        <v>48</v>
      </c>
      <c r="B69" s="60">
        <f>B34</f>
        <v>0</v>
      </c>
      <c r="C69" s="72"/>
      <c r="D69" s="6"/>
    </row>
    <row r="70" spans="1:4" s="3" customFormat="1" ht="22.5" customHeight="1">
      <c r="A70" s="6"/>
      <c r="B70" s="55"/>
      <c r="C70" s="6"/>
      <c r="D70" s="6"/>
    </row>
    <row r="71" spans="1:4" s="3" customFormat="1" ht="22.5" customHeight="1">
      <c r="A71" s="8" t="s">
        <v>49</v>
      </c>
      <c r="B71" s="55"/>
      <c r="C71" s="56"/>
      <c r="D71" s="6"/>
    </row>
    <row r="72" spans="1:4" s="3" customFormat="1" ht="22.5" customHeight="1">
      <c r="A72" s="57" t="s">
        <v>52</v>
      </c>
      <c r="B72" s="58">
        <f>C28</f>
        <v>0</v>
      </c>
      <c r="C72" s="72" t="e">
        <f>B72/B73</f>
        <v>#DIV/0!</v>
      </c>
      <c r="D72" s="6"/>
    </row>
    <row r="73" spans="1:4" s="3" customFormat="1" ht="22.5" customHeight="1">
      <c r="A73" s="59" t="s">
        <v>53</v>
      </c>
      <c r="B73" s="60">
        <f>B6</f>
        <v>0</v>
      </c>
      <c r="C73" s="72"/>
      <c r="D73" s="6"/>
    </row>
    <row r="74" spans="1:4" s="3" customFormat="1" ht="22.5" customHeight="1">
      <c r="A74" s="6"/>
      <c r="B74" s="55"/>
      <c r="C74" s="6"/>
      <c r="D74" s="6"/>
    </row>
    <row r="75" spans="1:4" s="3" customFormat="1" ht="22.5" customHeight="1">
      <c r="A75" s="8" t="s">
        <v>50</v>
      </c>
      <c r="B75" s="55"/>
      <c r="C75" s="56"/>
      <c r="D75" s="6"/>
    </row>
    <row r="76" spans="1:4" s="3" customFormat="1" ht="22.5" customHeight="1">
      <c r="A76" s="57" t="s">
        <v>31</v>
      </c>
      <c r="B76" s="58">
        <f>C29</f>
        <v>0</v>
      </c>
      <c r="C76" s="72" t="e">
        <f>B76/B77</f>
        <v>#DIV/0!</v>
      </c>
      <c r="D76" s="6"/>
    </row>
    <row r="77" spans="1:4" s="3" customFormat="1" ht="22.5" customHeight="1">
      <c r="A77" s="59" t="s">
        <v>54</v>
      </c>
      <c r="B77" s="60">
        <f>B7</f>
        <v>0</v>
      </c>
      <c r="C77" s="72"/>
      <c r="D77" s="6"/>
    </row>
    <row r="78" spans="1:4" s="3" customFormat="1" ht="22.5" customHeight="1">
      <c r="A78" s="6"/>
      <c r="B78" s="55"/>
      <c r="C78" s="6"/>
      <c r="D78" s="6"/>
    </row>
    <row r="79" spans="1:4" s="3" customFormat="1" ht="22.5" customHeight="1">
      <c r="A79" s="8" t="s">
        <v>66</v>
      </c>
      <c r="B79" s="55"/>
      <c r="C79" s="56"/>
      <c r="D79" s="6"/>
    </row>
    <row r="80" spans="1:4" s="3" customFormat="1" ht="22.5" customHeight="1">
      <c r="A80" s="57" t="s">
        <v>4</v>
      </c>
      <c r="B80" s="58">
        <f>C36</f>
        <v>0</v>
      </c>
      <c r="C80" s="72" t="e">
        <f>B80/B81</f>
        <v>#DIV/0!</v>
      </c>
      <c r="D80" s="6"/>
    </row>
    <row r="81" spans="1:4" s="3" customFormat="1" ht="22.5" customHeight="1">
      <c r="A81" s="59" t="s">
        <v>55</v>
      </c>
      <c r="B81" s="60">
        <f>C28</f>
        <v>0</v>
      </c>
      <c r="C81" s="72"/>
      <c r="D81" s="6"/>
    </row>
    <row r="82" spans="1:4" s="3" customFormat="1" ht="22.5" customHeight="1">
      <c r="A82" s="6"/>
      <c r="B82" s="55"/>
      <c r="C82" s="6"/>
      <c r="D82" s="6"/>
    </row>
    <row r="83" spans="1:4" s="3" customFormat="1" ht="22.5" customHeight="1">
      <c r="A83" s="8" t="s">
        <v>51</v>
      </c>
      <c r="B83" s="55"/>
      <c r="C83" s="56"/>
      <c r="D83" s="6"/>
    </row>
    <row r="84" spans="1:4" s="3" customFormat="1" ht="22.5" customHeight="1">
      <c r="A84" s="57" t="s">
        <v>32</v>
      </c>
      <c r="B84" s="58">
        <f>C30</f>
        <v>0</v>
      </c>
      <c r="C84" s="72" t="e">
        <f>B84/B85</f>
        <v>#DIV/0!</v>
      </c>
      <c r="D84" s="6"/>
    </row>
    <row r="85" spans="1:4" s="3" customFormat="1" ht="22.5" customHeight="1">
      <c r="A85" s="59" t="s">
        <v>55</v>
      </c>
      <c r="B85" s="60">
        <f>C28</f>
        <v>0</v>
      </c>
      <c r="C85" s="72"/>
      <c r="D85" s="6"/>
    </row>
    <row r="86" spans="1:4" s="3" customFormat="1" ht="22.5" customHeight="1">
      <c r="A86" s="6"/>
      <c r="B86" s="55"/>
      <c r="C86" s="6"/>
      <c r="D86" s="6"/>
    </row>
    <row r="87" spans="1:4" s="3" customFormat="1" ht="22.5" customHeight="1">
      <c r="A87" s="8" t="s">
        <v>62</v>
      </c>
      <c r="B87" s="55"/>
      <c r="C87" s="56"/>
      <c r="D87" s="6"/>
    </row>
    <row r="88" spans="1:4" s="3" customFormat="1" ht="22.5" customHeight="1">
      <c r="A88" s="57" t="s">
        <v>56</v>
      </c>
      <c r="B88" s="58">
        <f>C36+B34</f>
        <v>0</v>
      </c>
      <c r="C88" s="72" t="e">
        <f>B88/B89</f>
        <v>#DIV/0!</v>
      </c>
      <c r="D88" s="6"/>
    </row>
    <row r="89" spans="1:4" s="3" customFormat="1" ht="22.5" customHeight="1">
      <c r="A89" s="59" t="s">
        <v>57</v>
      </c>
      <c r="B89" s="60">
        <f>C13</f>
        <v>0</v>
      </c>
      <c r="C89" s="72"/>
      <c r="D89" s="6"/>
    </row>
    <row r="90" spans="1:4" s="3" customFormat="1" ht="22.5" customHeight="1">
      <c r="A90" s="6"/>
      <c r="B90" s="55"/>
      <c r="C90" s="6"/>
      <c r="D90" s="6"/>
    </row>
    <row r="91" spans="1:4" s="3" customFormat="1" ht="22.5" customHeight="1">
      <c r="A91" s="8" t="s">
        <v>63</v>
      </c>
      <c r="B91" s="55"/>
      <c r="C91" s="56"/>
      <c r="D91" s="6"/>
    </row>
    <row r="92" spans="1:4" s="3" customFormat="1" ht="22.5" customHeight="1">
      <c r="A92" s="57" t="s">
        <v>58</v>
      </c>
      <c r="B92" s="58">
        <f>C36</f>
        <v>0</v>
      </c>
      <c r="C92" s="72" t="e">
        <f>B92/B93</f>
        <v>#DIV/0!</v>
      </c>
      <c r="D92" s="6"/>
    </row>
    <row r="93" spans="1:4" s="3" customFormat="1" ht="22.5" customHeight="1">
      <c r="A93" s="59" t="s">
        <v>59</v>
      </c>
      <c r="B93" s="60">
        <f>(C24-((C43-C39)/2))</f>
        <v>0</v>
      </c>
      <c r="C93" s="72"/>
      <c r="D93" s="6"/>
    </row>
    <row r="94" spans="1:4" s="3" customFormat="1" ht="22.5" customHeight="1">
      <c r="A94" s="6"/>
      <c r="B94" s="55"/>
      <c r="C94" s="6"/>
      <c r="D94" s="6"/>
    </row>
    <row r="95" spans="1:4" s="3" customFormat="1" ht="22.5" customHeight="1">
      <c r="A95" s="8" t="s">
        <v>64</v>
      </c>
      <c r="B95" s="55"/>
      <c r="C95" s="56"/>
      <c r="D95" s="6"/>
    </row>
    <row r="96" spans="1:4" s="3" customFormat="1" ht="22.5" customHeight="1">
      <c r="A96" s="57" t="s">
        <v>60</v>
      </c>
      <c r="B96" s="58">
        <f>C36</f>
        <v>0</v>
      </c>
      <c r="C96" s="72" t="e">
        <f>B96/B97</f>
        <v>#DIV/0!</v>
      </c>
      <c r="D96" s="6"/>
    </row>
    <row r="97" spans="1:4" s="3" customFormat="1" ht="22.5" customHeight="1">
      <c r="A97" s="59" t="s">
        <v>61</v>
      </c>
      <c r="B97" s="60" t="e">
        <f>(B22/C45)</f>
        <v>#DIV/0!</v>
      </c>
      <c r="C97" s="72"/>
      <c r="D97" s="6"/>
    </row>
    <row r="98" spans="1:4" s="3" customFormat="1" ht="22.5" customHeight="1">
      <c r="A98" s="6"/>
      <c r="B98" s="55"/>
      <c r="C98" s="6"/>
      <c r="D98" s="6"/>
    </row>
    <row r="99" spans="1:4" s="3" customFormat="1" ht="22.5" customHeight="1">
      <c r="A99" s="8" t="s">
        <v>65</v>
      </c>
      <c r="B99" s="55"/>
      <c r="C99" s="56"/>
      <c r="D99" s="6"/>
    </row>
    <row r="100" spans="1:4" s="3" customFormat="1" ht="22.5" customHeight="1">
      <c r="A100" s="57" t="s">
        <v>73</v>
      </c>
      <c r="B100" s="58">
        <f>C47</f>
        <v>0</v>
      </c>
      <c r="C100" s="72" t="e">
        <f>B100/B101</f>
        <v>#DIV/0!</v>
      </c>
      <c r="D100" s="6"/>
    </row>
    <row r="101" spans="1:4" s="3" customFormat="1" ht="22.5" customHeight="1">
      <c r="A101" s="59" t="s">
        <v>71</v>
      </c>
      <c r="B101" s="60" t="e">
        <f>C96</f>
        <v>#DIV/0!</v>
      </c>
      <c r="C101" s="72"/>
      <c r="D101" s="6"/>
    </row>
    <row r="102" spans="1:4" s="3" customFormat="1" ht="22.5" customHeight="1">
      <c r="A102" s="6"/>
      <c r="B102" s="55"/>
      <c r="C102" s="6"/>
      <c r="D102" s="6"/>
    </row>
    <row r="103" spans="1:4" s="3" customFormat="1" ht="22.5" customHeight="1">
      <c r="A103" s="8" t="s">
        <v>72</v>
      </c>
      <c r="B103" s="55"/>
      <c r="C103" s="56"/>
      <c r="D103" s="6"/>
    </row>
    <row r="104" spans="1:4" s="3" customFormat="1" ht="22.5" customHeight="1">
      <c r="A104" s="57" t="s">
        <v>0</v>
      </c>
      <c r="B104" s="58" t="e">
        <f>-1*C42/B97</f>
        <v>#DIV/0!</v>
      </c>
      <c r="C104" s="72" t="e">
        <f>B104/B105</f>
        <v>#DIV/0!</v>
      </c>
      <c r="D104" s="6"/>
    </row>
    <row r="105" spans="1:4" s="3" customFormat="1" ht="22.5" customHeight="1">
      <c r="A105" s="59" t="s">
        <v>73</v>
      </c>
      <c r="B105" s="60">
        <f>C47</f>
        <v>0</v>
      </c>
      <c r="C105" s="72"/>
      <c r="D105" s="6"/>
    </row>
    <row r="106" spans="1:4" s="3" customFormat="1" ht="22.5" customHeight="1">
      <c r="A106" s="6"/>
      <c r="B106" s="55"/>
      <c r="C106" s="6"/>
      <c r="D106" s="6"/>
    </row>
    <row r="107" spans="1:4" s="3" customFormat="1" ht="22.5" customHeight="1">
      <c r="A107" s="8" t="s">
        <v>70</v>
      </c>
      <c r="B107" s="55"/>
      <c r="C107" s="56"/>
      <c r="D107" s="6"/>
    </row>
    <row r="108" spans="1:4" s="3" customFormat="1" ht="22.5" customHeight="1">
      <c r="A108" s="57" t="s">
        <v>0</v>
      </c>
      <c r="B108" s="58" t="e">
        <f>B104</f>
        <v>#DIV/0!</v>
      </c>
      <c r="C108" s="72" t="e">
        <f>B108/B109</f>
        <v>#DIV/0!</v>
      </c>
      <c r="D108" s="6"/>
    </row>
    <row r="109" spans="1:4" s="3" customFormat="1" ht="22.5" customHeight="1">
      <c r="A109" s="59" t="s">
        <v>71</v>
      </c>
      <c r="B109" s="60" t="e">
        <f>B101</f>
        <v>#DIV/0!</v>
      </c>
      <c r="C109" s="72"/>
      <c r="D109" s="6"/>
    </row>
    <row r="110" spans="1:4" s="3" customFormat="1" ht="22.5" customHeight="1">
      <c r="A110" s="6"/>
      <c r="B110" s="55"/>
      <c r="C110" s="6"/>
      <c r="D110" s="6"/>
    </row>
    <row r="111" spans="1:4" s="3" customFormat="1" ht="22.5" customHeight="1">
      <c r="A111" s="8" t="s">
        <v>69</v>
      </c>
      <c r="B111" s="55"/>
      <c r="C111" s="56"/>
      <c r="D111" s="6"/>
    </row>
    <row r="112" spans="1:4" s="3" customFormat="1" ht="22.5" customHeight="1">
      <c r="A112" s="57" t="s">
        <v>67</v>
      </c>
      <c r="B112" s="58">
        <f>C24</f>
        <v>0</v>
      </c>
      <c r="C112" s="72" t="e">
        <f>B112/B113</f>
        <v>#DIV/0!</v>
      </c>
      <c r="D112" s="6"/>
    </row>
    <row r="113" spans="1:4" s="3" customFormat="1" ht="22.5" customHeight="1">
      <c r="A113" s="59" t="s">
        <v>68</v>
      </c>
      <c r="B113" s="60" t="e">
        <f>B97</f>
        <v>#DIV/0!</v>
      </c>
      <c r="C113" s="72"/>
      <c r="D113" s="6"/>
    </row>
    <row r="114" spans="1:4" s="3" customFormat="1" ht="55.5" customHeight="1">
      <c r="A114" s="6"/>
      <c r="B114" s="6"/>
      <c r="C114" s="6"/>
      <c r="D114" s="6"/>
    </row>
  </sheetData>
  <sheetProtection algorithmName="SHA-512" hashValue="iFrGcIObWn2B/M5+C2SFttP5XItlWW9KeR51CAa749qke5X2a7oDpG5P1StoyQXUFVKhKFQpQlYNLXXGcSxcWC==" saltValue="/nrv4Khb44h6koCxP5l61Z==" spinCount="100000" sheet="1" objects="1" scenarios="1"/>
  <mergeCells count="21">
    <mergeCell ref="C52:C53"/>
    <mergeCell ref="C56:C57"/>
    <mergeCell ref="A38:C38"/>
    <mergeCell ref="A3:C3"/>
    <mergeCell ref="A1:C1"/>
    <mergeCell ref="A27:C27"/>
    <mergeCell ref="A49:C49"/>
    <mergeCell ref="C60:C61"/>
    <mergeCell ref="C64:C65"/>
    <mergeCell ref="C68:C69"/>
    <mergeCell ref="C72:C73"/>
    <mergeCell ref="C76:C77"/>
    <mergeCell ref="C92:C93"/>
    <mergeCell ref="C88:C89"/>
    <mergeCell ref="C84:C85"/>
    <mergeCell ref="C80:C81"/>
    <mergeCell ref="C112:C113"/>
    <mergeCell ref="C108:C109"/>
    <mergeCell ref="C104:C105"/>
    <mergeCell ref="C100:C101"/>
    <mergeCell ref="C96:C97"/>
  </mergeCells>
  <phoneticPr fontId="2" type="noConversion"/>
  <conditionalFormatting sqref="C44">
    <cfRule type="cellIs" dxfId="1" priority="19" operator="equal">
      <formula>-1000</formula>
    </cfRule>
  </conditionalFormatting>
  <conditionalFormatting sqref="A49:C49">
    <cfRule type="expression" dxfId="0" priority="1">
      <formula>NOT(ISERROR(SEARCH("Note:  Assets do not equal liabilities plus equity.   Review your data entries above.",A49)))</formula>
    </cfRule>
  </conditionalFormatting>
  <dataValidations count="3">
    <dataValidation type="list" allowBlank="1" showInputMessage="1" showErrorMessage="1" sqref="F39 F5 F16 F10 F19">
      <formula1>"sample"</formula1>
    </dataValidation>
    <dataValidation type="decimal" operator="lessThanOrEqual" allowBlank="1" showInputMessage="1" showErrorMessage="1" promptTitle="Accumulated depreciation" prompt="Enter accumulated depreciation as a negative number" sqref="B12:C12">
      <formula1>0</formula1>
    </dataValidation>
    <dataValidation type="decimal" operator="lessThanOrEqual" allowBlank="1" showInputMessage="1" showErrorMessage="1" promptTitle="Dividends" prompt="Enter dividends as a negative number" sqref="C42 C48">
      <formula1>0</formula1>
    </dataValidation>
  </dataValidations>
  <pageMargins left="0.75" right="0.75" top="1.75" bottom="1" header="0.75" footer="0.5"/>
  <headerFooter alignWithMargins="0">
    <oddHeader>&amp;R&amp;"Myriad Web Pro,Bold"&amp;20I-17.03</oddHeader>
  </headerFooter>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Problem</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Larry Walther</dc:creator>
  <cp:keywords/>
  <dc:description/>
  <cp:lastModifiedBy>Marnie Magee</cp:lastModifiedBy>
  <cp:revision/>
  <dcterms:created xsi:type="dcterms:W3CDTF">2007-01-29T16:43:50Z</dcterms:created>
  <dcterms:modified xsi:type="dcterms:W3CDTF">2015-08-04T16:50:19Z</dcterms:modified>
</cp:coreProperties>
</file>