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580" windowHeight="21420"/>
  </bookViews>
  <sheets>
    <sheet name="Problem" sheetId="19" r:id="rId1"/>
  </sheets>
  <definedNames>
    <definedName name="list">Problem!$A$16:$A$19</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18" i="19"/>
  <c r="C17"/>
  <c r="C16"/>
  <c r="D8"/>
  <c r="D10"/>
  <c r="B11"/>
  <c r="D11"/>
</calcChain>
</file>

<file path=xl/sharedStrings.xml><?xml version="1.0" encoding="utf-8"?>
<sst xmlns="http://schemas.openxmlformats.org/spreadsheetml/2006/main" count="15" uniqueCount="13">
  <si>
    <t>Before</t>
  </si>
  <si>
    <t>After</t>
  </si>
  <si>
    <t xml:space="preserve"> </t>
  </si>
  <si>
    <t>Retained earnings</t>
  </si>
  <si>
    <t>Total equity</t>
  </si>
  <si>
    <t>Common stock</t>
  </si>
  <si>
    <t>Paid-in Capital in excess of par</t>
  </si>
  <si>
    <t>Treasury stock</t>
  </si>
  <si>
    <t>Acquired treasury stock for $25,000</t>
  </si>
  <si>
    <t>Reissued treasury stock for $40,000 originally costing $30,000</t>
  </si>
  <si>
    <t>Reissued treasury stock for $40,000 originally costing $50,000</t>
  </si>
  <si>
    <t>Click in the boxed area below to launch a pick list icon.  Use the pick list's drop-down menu to select a transaction of interest.  The "after" column" within the financial statements will update for that specific transaction.  Carefully examine the account changes and consider that the change in total equity corresponds to the change in cash resulting from the treasury stock transaction.</t>
  </si>
  <si>
    <t xml:space="preserve">
Stockholders' Equity Section of the Balance Sheet
</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</si>
</sst>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s>
  <fonts count="17">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u val="doubleAccounting"/>
      <sz val="10"/>
      <name val="Myriad Web Pro"/>
    </font>
    <font>
      <b/>
      <u val="singleAccounting"/>
      <sz val="10"/>
      <name val="Myriad Web Pro"/>
    </font>
    <font>
      <sz val="12"/>
      <name val="Myriad Web Pro"/>
    </font>
    <font>
      <b/>
      <sz val="10"/>
      <color indexed="10"/>
      <name val="Myriad Web Pro"/>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s>
  <borders count="13">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41">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11" borderId="0" xfId="0" applyFont="1" applyFill="1" applyAlignment="1">
      <alignment vertical="center"/>
    </xf>
    <xf numFmtId="0" fontId="4" fillId="0" borderId="0" xfId="0" applyFont="1" applyProtection="1">
      <protection hidden="1"/>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4" fillId="0" borderId="0" xfId="0" applyFont="1" applyFill="1" applyProtection="1">
      <protection hidden="1"/>
    </xf>
    <xf numFmtId="0" fontId="4" fillId="0" borderId="0" xfId="0" applyFont="1" applyFill="1" applyAlignment="1" applyProtection="1">
      <alignment vertical="top"/>
      <protection hidden="1"/>
    </xf>
    <xf numFmtId="0" fontId="12" fillId="0" borderId="0" xfId="0" applyFont="1" applyAlignment="1" applyProtection="1">
      <alignment vertical="center"/>
      <protection hidden="1"/>
    </xf>
    <xf numFmtId="0" fontId="11" fillId="0" borderId="9"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41" fontId="11" fillId="11" borderId="0" xfId="18" applyNumberFormat="1" applyFont="1" applyFill="1" applyBorder="1" applyAlignment="1" applyProtection="1">
      <alignment horizontal="center" vertical="center"/>
      <protection hidden="1"/>
    </xf>
    <xf numFmtId="37" fontId="11" fillId="11" borderId="0" xfId="18" applyNumberFormat="1"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41" fontId="11" fillId="0" borderId="0" xfId="0" applyNumberFormat="1" applyFont="1" applyAlignment="1" applyProtection="1">
      <alignment horizontal="left" vertical="center"/>
      <protection hidden="1"/>
    </xf>
    <xf numFmtId="41" fontId="11" fillId="11" borderId="0" xfId="18" applyNumberFormat="1" applyFont="1" applyFill="1" applyBorder="1" applyAlignment="1" applyProtection="1">
      <alignment horizontal="left" vertical="center"/>
      <protection hidden="1"/>
    </xf>
    <xf numFmtId="41" fontId="11" fillId="0" borderId="0" xfId="18" applyNumberFormat="1" applyFont="1" applyFill="1" applyBorder="1" applyAlignment="1" applyProtection="1">
      <alignment horizontal="center" vertical="center"/>
      <protection hidden="1"/>
    </xf>
    <xf numFmtId="37" fontId="16" fillId="11" borderId="0" xfId="18" applyNumberFormat="1" applyFont="1" applyFill="1" applyBorder="1" applyAlignment="1" applyProtection="1">
      <alignment horizontal="center" vertical="center"/>
      <protection hidden="1"/>
    </xf>
    <xf numFmtId="41" fontId="14" fillId="0" borderId="0" xfId="18" applyNumberFormat="1" applyFont="1" applyFill="1" applyBorder="1" applyAlignment="1" applyProtection="1">
      <alignment horizontal="center" vertical="center"/>
      <protection hidden="1"/>
    </xf>
    <xf numFmtId="42" fontId="14" fillId="0" borderId="0" xfId="0" applyNumberFormat="1" applyFont="1" applyAlignment="1" applyProtection="1">
      <alignment horizontal="center" vertical="center"/>
      <protection hidden="1"/>
    </xf>
    <xf numFmtId="0" fontId="11" fillId="0" borderId="0" xfId="0" applyFont="1" applyAlignment="1" applyProtection="1">
      <alignment horizontal="left" vertical="center" indent="4"/>
      <protection hidden="1"/>
    </xf>
    <xf numFmtId="41" fontId="11" fillId="0" borderId="0" xfId="0" applyNumberFormat="1" applyFont="1" applyAlignment="1" applyProtection="1">
      <alignment horizontal="center" vertical="center"/>
      <protection hidden="1"/>
    </xf>
    <xf numFmtId="42" fontId="11" fillId="11" borderId="0" xfId="18" applyNumberFormat="1" applyFont="1" applyFill="1" applyBorder="1" applyAlignment="1" applyProtection="1">
      <alignment horizontal="center" vertical="center"/>
      <protection hidden="1"/>
    </xf>
    <xf numFmtId="41" fontId="14" fillId="0" borderId="0" xfId="0" applyNumberFormat="1" applyFont="1" applyAlignment="1" applyProtection="1">
      <alignment horizontal="center" vertical="center"/>
      <protection hidden="1"/>
    </xf>
    <xf numFmtId="0" fontId="4" fillId="0" borderId="0" xfId="0" applyFont="1" applyBorder="1" applyAlignment="1" applyProtection="1">
      <alignment horizontal="center" vertical="center"/>
      <protection hidden="1"/>
    </xf>
    <xf numFmtId="41" fontId="11" fillId="0" borderId="0" xfId="0" applyNumberFormat="1" applyFont="1" applyAlignment="1" applyProtection="1">
      <alignment horizontal="left" vertical="center" indent="4"/>
      <protection hidden="1"/>
    </xf>
    <xf numFmtId="0" fontId="11" fillId="0" borderId="0" xfId="0" applyFont="1" applyAlignment="1" applyProtection="1">
      <alignment horizontal="left" vertical="center" wrapText="1"/>
      <protection hidden="1"/>
    </xf>
    <xf numFmtId="0" fontId="11" fillId="0" borderId="0" xfId="0" applyFont="1" applyAlignment="1" applyProtection="1">
      <protection hidden="1"/>
    </xf>
    <xf numFmtId="0" fontId="4" fillId="0" borderId="0" xfId="0" applyFont="1" applyAlignment="1" applyProtection="1">
      <protection hidden="1"/>
    </xf>
    <xf numFmtId="0" fontId="11" fillId="11" borderId="0" xfId="0" applyFont="1" applyFill="1" applyBorder="1" applyAlignment="1" applyProtection="1">
      <alignment horizontal="left" vertical="center" indent="2"/>
      <protection hidden="1"/>
    </xf>
    <xf numFmtId="42" fontId="13" fillId="11" borderId="0" xfId="18" applyNumberFormat="1" applyFont="1" applyFill="1" applyBorder="1" applyAlignment="1" applyProtection="1">
      <alignment horizontal="center" vertical="center"/>
      <protection hidden="1"/>
    </xf>
    <xf numFmtId="0" fontId="4" fillId="11" borderId="0" xfId="0" applyFont="1" applyFill="1" applyBorder="1" applyAlignment="1" applyProtection="1">
      <alignment horizontal="center" vertical="center"/>
      <protection hidden="1"/>
    </xf>
    <xf numFmtId="0" fontId="12" fillId="12" borderId="0" xfId="0" applyFont="1" applyFill="1" applyAlignment="1" applyProtection="1">
      <alignment horizontal="center" vertical="center" wrapText="1"/>
      <protection hidden="1"/>
    </xf>
    <xf numFmtId="0" fontId="15" fillId="12" borderId="0" xfId="0" applyFont="1" applyFill="1" applyAlignment="1" applyProtection="1">
      <alignment horizontal="center" vertical="center"/>
      <protection hidden="1"/>
    </xf>
    <xf numFmtId="0" fontId="12" fillId="12" borderId="0" xfId="18" applyFont="1" applyFill="1" applyAlignment="1" applyProtection="1">
      <alignment horizontal="center" vertical="center" wrapText="1"/>
      <protection hidden="1"/>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2">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969"/>
      <color rgb="FF00FF64"/>
      <color rgb="FF00FF00"/>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9"/>
  <sheetViews>
    <sheetView tabSelected="1" workbookViewId="0">
      <selection activeCell="A3" sqref="A3:D3"/>
    </sheetView>
  </sheetViews>
  <sheetFormatPr baseColWidth="10" defaultColWidth="0" defaultRowHeight="409.6" zeroHeight="1"/>
  <cols>
    <col min="1" max="1" width="48.33203125" style="1" customWidth="1"/>
    <col min="2" max="2" width="16.6640625" style="1" customWidth="1"/>
    <col min="3" max="3" width="6.6640625" style="1" customWidth="1"/>
    <col min="4" max="4" width="16.5" style="1" customWidth="1"/>
    <col min="5" max="5" width="4.6640625" style="1" customWidth="1"/>
    <col min="6" max="6" width="95.5" style="1" hidden="1" customWidth="1"/>
    <col min="7" max="7" width="43" style="1" hidden="1" customWidth="1"/>
    <col min="8" max="26" width="8.83203125" style="1" hidden="1" customWidth="1"/>
    <col min="27" max="95" width="0" style="6" hidden="1" customWidth="1"/>
    <col min="96" max="16384" width="8.83203125" style="1" hidden="1"/>
  </cols>
  <sheetData>
    <row r="1" spans="1:95" s="2" customFormat="1" ht="109.5" customHeight="1">
      <c r="A1" s="37" t="s">
        <v>11</v>
      </c>
      <c r="B1" s="37"/>
      <c r="C1" s="37"/>
      <c r="D1" s="37"/>
      <c r="E1" s="9"/>
      <c r="F1" s="9"/>
      <c r="G1" s="6"/>
      <c r="H1" s="6"/>
      <c r="I1" s="6"/>
      <c r="J1" s="6"/>
      <c r="K1" s="6"/>
      <c r="L1" s="6"/>
      <c r="M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row>
    <row r="2" spans="1:95" ht="19.5" customHeight="1" thickBot="1">
      <c r="A2" s="5"/>
      <c r="B2" s="5"/>
      <c r="C2" s="5"/>
      <c r="D2" s="5"/>
      <c r="E2" s="9"/>
      <c r="F2" s="9"/>
      <c r="G2" s="6"/>
      <c r="H2" s="6"/>
      <c r="I2" s="6"/>
      <c r="J2" s="6"/>
      <c r="K2" s="6"/>
      <c r="L2" s="6"/>
      <c r="M2" s="6"/>
    </row>
    <row r="3" spans="1:95" ht="24" customHeight="1" thickBot="1">
      <c r="A3" s="38"/>
      <c r="B3" s="39"/>
      <c r="C3" s="39"/>
      <c r="D3" s="40"/>
      <c r="E3" s="9"/>
      <c r="F3" s="9"/>
      <c r="G3" s="6"/>
      <c r="H3" s="6"/>
      <c r="I3" s="6"/>
      <c r="J3" s="6"/>
      <c r="K3" s="6"/>
      <c r="L3" s="6"/>
      <c r="M3" s="6"/>
    </row>
    <row r="4" spans="1:95" s="5" customFormat="1" ht="19.5" customHeight="1">
      <c r="A4" s="23"/>
      <c r="B4" s="13"/>
      <c r="C4" s="13"/>
      <c r="D4" s="24"/>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row>
    <row r="5" spans="1:95" s="3" customFormat="1" ht="33.75" customHeight="1">
      <c r="A5" s="35" t="s">
        <v>12</v>
      </c>
      <c r="B5" s="36"/>
      <c r="C5" s="36"/>
      <c r="D5" s="36"/>
      <c r="E5" s="10"/>
      <c r="F5" s="10"/>
      <c r="G5" s="7"/>
      <c r="H5" s="7"/>
      <c r="I5" s="7"/>
      <c r="J5" s="7"/>
      <c r="K5" s="7"/>
      <c r="L5" s="7"/>
      <c r="M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row>
    <row r="6" spans="1:95" ht="24" customHeight="1">
      <c r="A6" s="11"/>
      <c r="B6" s="12" t="s">
        <v>0</v>
      </c>
      <c r="C6" s="13"/>
      <c r="D6" s="12" t="s">
        <v>1</v>
      </c>
      <c r="E6" s="9"/>
      <c r="F6" s="9"/>
      <c r="G6" s="6"/>
      <c r="H6" s="6"/>
      <c r="I6" s="6"/>
      <c r="J6" s="6"/>
      <c r="K6" s="6"/>
      <c r="L6" s="6"/>
      <c r="M6" s="6"/>
    </row>
    <row r="7" spans="1:95" s="3" customFormat="1" ht="24" customHeight="1">
      <c r="A7" s="18" t="s">
        <v>5</v>
      </c>
      <c r="B7" s="25">
        <v>1000000</v>
      </c>
      <c r="C7" s="15" t="s">
        <v>2</v>
      </c>
      <c r="D7" s="25">
        <v>1000000</v>
      </c>
      <c r="E7" s="10"/>
      <c r="F7" s="16"/>
      <c r="G7" s="7"/>
      <c r="H7" s="7"/>
      <c r="I7" s="7"/>
      <c r="J7" s="7"/>
      <c r="K7" s="7"/>
      <c r="L7" s="7"/>
      <c r="M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row>
    <row r="8" spans="1:95" ht="24" customHeight="1">
      <c r="A8" s="17" t="s">
        <v>6</v>
      </c>
      <c r="B8" s="19">
        <v>500000</v>
      </c>
      <c r="C8" s="13"/>
      <c r="D8" s="24">
        <f>IF(C17=1,510000,IF(C18=1,490000,500000))</f>
        <v>500000</v>
      </c>
      <c r="E8" s="9"/>
      <c r="F8" s="9"/>
      <c r="G8" s="6"/>
      <c r="H8" s="6"/>
      <c r="I8" s="6"/>
      <c r="J8" s="6"/>
      <c r="K8" s="6"/>
      <c r="L8" s="6"/>
      <c r="M8" s="6"/>
    </row>
    <row r="9" spans="1:95" s="4" customFormat="1" ht="24" customHeight="1">
      <c r="A9" s="18" t="s">
        <v>3</v>
      </c>
      <c r="B9" s="14">
        <v>750000</v>
      </c>
      <c r="C9" s="20" t="s">
        <v>2</v>
      </c>
      <c r="D9" s="14">
        <v>750000</v>
      </c>
      <c r="E9" s="16"/>
      <c r="F9" s="16"/>
      <c r="G9" s="8"/>
      <c r="H9" s="8"/>
      <c r="I9" s="8"/>
      <c r="J9" s="8"/>
      <c r="K9" s="8"/>
      <c r="L9" s="8"/>
      <c r="M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row>
    <row r="10" spans="1:95" ht="24" customHeight="1">
      <c r="A10" s="17" t="s">
        <v>7</v>
      </c>
      <c r="B10" s="21">
        <v>-50000</v>
      </c>
      <c r="C10" s="13"/>
      <c r="D10" s="26">
        <f>IF(C16=1,-75000,IF(C17=1,-20000,IF(C18=1,0,-50000)))</f>
        <v>-50000</v>
      </c>
      <c r="E10" s="9"/>
      <c r="F10" s="9"/>
      <c r="G10" s="6"/>
      <c r="H10" s="6"/>
      <c r="I10" s="6"/>
      <c r="J10" s="6"/>
      <c r="K10" s="6"/>
      <c r="L10" s="6"/>
      <c r="M10" s="6"/>
    </row>
    <row r="11" spans="1:95" ht="24" customHeight="1">
      <c r="A11" s="32" t="s">
        <v>4</v>
      </c>
      <c r="B11" s="33">
        <f>SUM(B7:B10)</f>
        <v>2200000</v>
      </c>
      <c r="C11" s="34"/>
      <c r="D11" s="33">
        <f>SUM(D7:D10)</f>
        <v>2200000</v>
      </c>
      <c r="E11" s="9"/>
      <c r="F11" s="9"/>
      <c r="G11" s="6"/>
      <c r="H11" s="6"/>
      <c r="I11" s="6"/>
      <c r="J11" s="6"/>
      <c r="K11" s="6"/>
      <c r="L11" s="6"/>
      <c r="M11" s="6"/>
    </row>
    <row r="12" spans="1:95" s="4" customFormat="1" ht="24" customHeight="1">
      <c r="A12" s="28" t="s">
        <v>2</v>
      </c>
      <c r="B12" s="21"/>
      <c r="C12" s="27"/>
      <c r="D12" s="22"/>
      <c r="E12" s="16"/>
      <c r="F12" s="16"/>
      <c r="G12" s="8"/>
      <c r="H12" s="8"/>
      <c r="I12" s="8"/>
      <c r="J12" s="8"/>
      <c r="K12" s="8"/>
      <c r="L12" s="8"/>
      <c r="M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row>
    <row r="13" spans="1:95" s="5" customFormat="1" ht="49.5" hidden="1" customHeight="1">
      <c r="B13" s="29"/>
      <c r="D13" s="24"/>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row>
    <row r="14" spans="1:95" ht="24" hidden="1" customHeight="1">
      <c r="A14" s="5"/>
      <c r="B14" s="5"/>
      <c r="C14" s="5"/>
      <c r="D14" s="5"/>
      <c r="E14" s="5"/>
      <c r="F14" s="5"/>
    </row>
    <row r="15" spans="1:95" ht="24" hidden="1" customHeight="1">
      <c r="A15" s="5"/>
      <c r="B15" s="5"/>
      <c r="C15" s="5"/>
      <c r="D15" s="5"/>
      <c r="E15" s="5"/>
      <c r="F15" s="5"/>
    </row>
    <row r="16" spans="1:95" ht="24" hidden="1" customHeight="1">
      <c r="A16" s="30" t="s">
        <v>8</v>
      </c>
      <c r="B16" s="31"/>
      <c r="C16" s="31">
        <f>IF(A3=A16,1,0)</f>
        <v>0</v>
      </c>
      <c r="D16" s="31"/>
      <c r="E16" s="31"/>
      <c r="F16" s="5"/>
    </row>
    <row r="17" spans="1:6" ht="24" hidden="1" customHeight="1">
      <c r="A17" s="30" t="s">
        <v>9</v>
      </c>
      <c r="B17" s="31"/>
      <c r="C17" s="31">
        <f>IF(A3=A17,1,0)</f>
        <v>0</v>
      </c>
      <c r="D17" s="31"/>
      <c r="E17" s="31"/>
      <c r="F17" s="5"/>
    </row>
    <row r="18" spans="1:6" ht="24" hidden="1" customHeight="1">
      <c r="A18" s="30" t="s">
        <v>10</v>
      </c>
      <c r="B18" s="31"/>
      <c r="C18" s="31">
        <f>IF(A3=A18,1,0)</f>
        <v>0</v>
      </c>
      <c r="D18" s="31"/>
      <c r="E18" s="31"/>
      <c r="F18" s="5"/>
    </row>
    <row r="19" spans="1:6" ht="24" hidden="1" customHeight="1">
      <c r="A19" s="30"/>
      <c r="B19" s="31"/>
      <c r="C19" s="31"/>
      <c r="D19" s="31"/>
      <c r="E19" s="5"/>
      <c r="F19" s="5"/>
    </row>
    <row r="20" spans="1:6" ht="24" hidden="1" customHeight="1">
      <c r="A20" s="5"/>
      <c r="B20" s="5"/>
      <c r="C20" s="5"/>
      <c r="D20" s="5"/>
      <c r="E20" s="5"/>
      <c r="F20" s="5"/>
    </row>
    <row r="21" spans="1:6" ht="24" hidden="1" customHeight="1">
      <c r="A21" s="5"/>
      <c r="B21" s="5"/>
      <c r="C21" s="5"/>
      <c r="D21" s="5"/>
      <c r="E21" s="5"/>
      <c r="F21" s="5"/>
    </row>
    <row r="22" spans="1:6" ht="24" hidden="1" customHeight="1">
      <c r="A22" s="5"/>
      <c r="B22" s="5"/>
      <c r="C22" s="5"/>
      <c r="D22" s="5"/>
      <c r="E22" s="5"/>
      <c r="F22" s="5"/>
    </row>
    <row r="23" spans="1:6" ht="24" hidden="1" customHeight="1">
      <c r="A23" s="5"/>
      <c r="B23" s="5"/>
      <c r="C23" s="5"/>
      <c r="D23" s="5"/>
      <c r="E23" s="5"/>
      <c r="F23" s="5"/>
    </row>
    <row r="24" spans="1:6" ht="24" hidden="1" customHeight="1">
      <c r="A24" s="5"/>
      <c r="B24" s="5"/>
      <c r="C24" s="5"/>
      <c r="D24" s="5"/>
      <c r="E24" s="5"/>
      <c r="F24" s="5"/>
    </row>
    <row r="25" spans="1:6" ht="24" hidden="1" customHeight="1">
      <c r="A25" s="5"/>
      <c r="B25" s="5"/>
      <c r="C25" s="5"/>
      <c r="D25" s="5"/>
      <c r="E25" s="5"/>
      <c r="F25" s="5"/>
    </row>
    <row r="26" spans="1:6" ht="24" hidden="1" customHeight="1">
      <c r="A26" s="5"/>
      <c r="B26" s="5"/>
      <c r="C26" s="5"/>
      <c r="D26" s="5"/>
      <c r="E26" s="5"/>
      <c r="F26" s="5"/>
    </row>
    <row r="27" spans="1:6" ht="24" hidden="1" customHeight="1">
      <c r="A27" s="5"/>
      <c r="B27" s="5"/>
      <c r="C27" s="5"/>
      <c r="D27" s="5"/>
      <c r="E27" s="5"/>
      <c r="F27" s="5"/>
    </row>
    <row r="28" spans="1:6" ht="24" hidden="1" customHeight="1"/>
    <row r="29" spans="1:6" ht="24" hidden="1" customHeight="1"/>
  </sheetData>
  <sheetProtection algorithmName="SHA-512" hashValue="idMOl81UmKQ2FBxjfKs7vGDeKj0o7sv5HxpEOOsscDmCjdcNCk4g+Ps9E6VrQQdr44vylUFeezh+MRDtcIcfUo==" saltValue="GFaQnQ44NxXshLwiUrlmnr==" spinCount="100000" sheet="1" objects="1" scenarios="1"/>
  <mergeCells count="3">
    <mergeCell ref="A5:D5"/>
    <mergeCell ref="A1:D1"/>
    <mergeCell ref="A3:D3"/>
  </mergeCells>
  <phoneticPr fontId="2" type="noConversion"/>
  <conditionalFormatting sqref="D12">
    <cfRule type="cellIs" dxfId="0" priority="16" operator="equal">
      <formula>-1000</formula>
    </cfRule>
  </conditionalFormatting>
  <dataValidations count="2">
    <dataValidation type="list" allowBlank="1" showInputMessage="1" showErrorMessage="1" sqref="G7">
      <formula1>"sample"</formula1>
    </dataValidation>
    <dataValidation type="list" showInputMessage="1" showErrorMessage="1" sqref="A3:D3">
      <formula1>list</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2015-07-14T14:59:36Z</dcterms:modified>
</cp:coreProperties>
</file>