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560" windowHeight="21300"/>
  </bookViews>
  <sheets>
    <sheet name="Problem" sheetId="19" r:id="rId1"/>
  </sheets>
  <definedNames>
    <definedName name="accounts">Problem!$B$36:$B$41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6" i="19"/>
  <c r="A20"/>
  <c r="A13"/>
  <c r="A5"/>
  <c r="C5"/>
</calcChain>
</file>

<file path=xl/sharedStrings.xml><?xml version="1.0" encoding="utf-8"?>
<sst xmlns="http://schemas.openxmlformats.org/spreadsheetml/2006/main" count="69" uniqueCount="21">
  <si>
    <t>Date</t>
  </si>
  <si>
    <t>Accounts</t>
  </si>
  <si>
    <t>Debit</t>
  </si>
  <si>
    <t xml:space="preserve"> </t>
  </si>
  <si>
    <t>Credit</t>
  </si>
  <si>
    <t>Cash</t>
  </si>
  <si>
    <t>ACCOUNT TO DEBIT</t>
  </si>
  <si>
    <t>ACCOUNT TO CREDIT</t>
  </si>
  <si>
    <t>Review each journal entry description below, then click in the boxed areas to select the correct account titles/amounts to be debited and credited from the various pick lists.  Correct debit/credit selections will turn the boxed areas green.</t>
  </si>
  <si>
    <t>Bonds Payable</t>
  </si>
  <si>
    <t>Premium on Bonds Payable</t>
  </si>
  <si>
    <t>Interest Payable</t>
  </si>
  <si>
    <t>Interest Expense</t>
  </si>
  <si>
    <t>Issued $100,000 of 6% bonds at par, plus accrued interest.  The bonds are dated February 1, and pay interest on July 31 and January 31 of each year.</t>
  </si>
  <si>
    <t>GENERAL JOURNAL ENTRY FOR ORIGINAL BOND ISSUE</t>
  </si>
  <si>
    <t>GENERAL JOURNAL ENTRY FOR FIRST INTEREST PAYMENT</t>
  </si>
  <si>
    <t>GENERAL JOURNAL ENTRY FOR YEAR-END INTEREST ACCRUAL</t>
  </si>
  <si>
    <t>To record year-end adjusting entry for accrued interest</t>
  </si>
  <si>
    <t>GENERAL JOURNAL ENTRY FOR SECOND INTEREST PAYMENT'</t>
  </si>
  <si>
    <t>Paid accrued interest for six month period.</t>
  </si>
  <si>
    <t>Paid accrued interest pertaining to above bond issue</t>
  </si>
</sst>
</file>

<file path=xl/styles.xml><?xml version="1.0" encoding="utf-8"?>
<styleSheet xmlns="http://schemas.openxmlformats.org/spreadsheetml/2006/main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[$-409]dd\-mmm\-yy;@"/>
    <numFmt numFmtId="167" formatCode="m/d;@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9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164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164" fontId="11" fillId="11" borderId="0" xfId="18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11" borderId="10" xfId="0" applyFont="1" applyFill="1" applyBorder="1" applyAlignment="1" applyProtection="1">
      <alignment horizontal="left" vertical="center" indent="3"/>
      <protection locked="0"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4" fillId="11" borderId="0" xfId="0" applyFont="1" applyFill="1" applyAlignment="1" applyProtection="1">
      <alignment vertical="center"/>
      <protection hidden="1"/>
    </xf>
    <xf numFmtId="164" fontId="11" fillId="11" borderId="0" xfId="18" applyNumberFormat="1" applyFont="1" applyFill="1" applyBorder="1" applyAlignment="1" applyProtection="1">
      <alignment horizontal="center" vertical="center"/>
      <protection hidden="1"/>
    </xf>
    <xf numFmtId="167" fontId="11" fillId="0" borderId="11" xfId="0" applyNumberFormat="1" applyFont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164" fontId="11" fillId="11" borderId="10" xfId="18" applyNumberFormat="1" applyFont="1" applyFill="1" applyBorder="1" applyAlignment="1" applyProtection="1">
      <alignment horizontal="center" vertical="center"/>
      <protection locked="0" hidden="1"/>
    </xf>
    <xf numFmtId="164" fontId="11" fillId="0" borderId="10" xfId="0" applyNumberFormat="1" applyFont="1" applyBorder="1" applyAlignment="1" applyProtection="1">
      <alignment horizontal="center" vertical="center"/>
      <protection locked="0" hidden="1"/>
    </xf>
    <xf numFmtId="164" fontId="11" fillId="0" borderId="0" xfId="18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64" fontId="11" fillId="11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Protection="1">
      <protection hidden="1"/>
    </xf>
    <xf numFmtId="0" fontId="13" fillId="11" borderId="0" xfId="0" applyFont="1" applyFill="1" applyBorder="1" applyAlignment="1" applyProtection="1">
      <alignment horizontal="left" vertical="center" wrapText="1"/>
      <protection hidden="1"/>
    </xf>
    <xf numFmtId="164" fontId="4" fillId="0" borderId="0" xfId="0" applyNumberFormat="1" applyFont="1" applyFill="1" applyAlignment="1" applyProtection="1">
      <alignment horizontal="center" vertical="center"/>
      <protection hidden="1"/>
    </xf>
    <xf numFmtId="0" fontId="11" fillId="11" borderId="10" xfId="0" applyFont="1" applyFill="1" applyBorder="1" applyAlignment="1" applyProtection="1">
      <alignment horizontal="left" vertical="center"/>
      <protection locked="0" hidden="1"/>
    </xf>
    <xf numFmtId="164" fontId="11" fillId="0" borderId="0" xfId="0" applyNumberFormat="1" applyFont="1" applyFill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vertical="top"/>
    </xf>
    <xf numFmtId="0" fontId="11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 indent="3"/>
      <protection hidden="1"/>
    </xf>
    <xf numFmtId="0" fontId="4" fillId="0" borderId="0" xfId="0" applyFont="1" applyProtection="1"/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1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76"/>
  <sheetViews>
    <sheetView tabSelected="1" workbookViewId="0">
      <selection activeCell="B6" sqref="B6"/>
    </sheetView>
  </sheetViews>
  <sheetFormatPr baseColWidth="10" defaultColWidth="0" defaultRowHeight="409.6" zeroHeight="1"/>
  <cols>
    <col min="1" max="1" width="9.5" style="36" customWidth="1"/>
    <col min="2" max="2" width="44" style="36" customWidth="1"/>
    <col min="3" max="3" width="11.6640625" style="36" customWidth="1"/>
    <col min="4" max="4" width="4.6640625" style="36" customWidth="1"/>
    <col min="5" max="5" width="11.6640625" style="36" customWidth="1"/>
    <col min="6" max="6" width="3.1640625" style="36" customWidth="1"/>
    <col min="7" max="7" width="3.5" style="36" hidden="1" customWidth="1"/>
    <col min="8" max="8" width="24.33203125" style="32" hidden="1" customWidth="1"/>
    <col min="9" max="9" width="22.1640625" style="32" hidden="1" customWidth="1"/>
    <col min="10" max="10" width="8.83203125" style="32" hidden="1" customWidth="1"/>
    <col min="11" max="11" width="20.6640625" style="32" hidden="1" customWidth="1"/>
    <col min="12" max="13" width="8.83203125" style="32" hidden="1" customWidth="1"/>
    <col min="14" max="14" width="12.6640625" style="32" hidden="1" customWidth="1"/>
    <col min="15" max="16" width="8.83203125" style="32" hidden="1" customWidth="1"/>
    <col min="17" max="17" width="11.83203125" style="32" hidden="1" customWidth="1"/>
    <col min="18" max="16384" width="8.83203125" style="32" hidden="1"/>
  </cols>
  <sheetData>
    <row r="1" spans="1:17" ht="93.75" customHeight="1">
      <c r="A1" s="37" t="s">
        <v>8</v>
      </c>
      <c r="B1" s="37"/>
      <c r="C1" s="37"/>
      <c r="D1" s="37"/>
      <c r="E1" s="37"/>
      <c r="F1" s="12"/>
      <c r="G1" s="2"/>
      <c r="H1" s="2"/>
      <c r="I1" s="2"/>
      <c r="J1" s="2"/>
      <c r="K1" s="2"/>
      <c r="L1" s="2"/>
    </row>
    <row r="2" spans="1:17" ht="24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5">
        <v>0</v>
      </c>
      <c r="L2" s="2"/>
    </row>
    <row r="3" spans="1:17" s="33" customFormat="1" ht="24" customHeight="1">
      <c r="A3" s="38" t="s">
        <v>14</v>
      </c>
      <c r="B3" s="38"/>
      <c r="C3" s="38"/>
      <c r="D3" s="38"/>
      <c r="E3" s="38"/>
      <c r="F3" s="13"/>
      <c r="G3" s="18"/>
      <c r="H3" s="18"/>
      <c r="I3" s="24" t="s">
        <v>5</v>
      </c>
      <c r="J3" s="18"/>
      <c r="K3" s="27">
        <v>1000</v>
      </c>
      <c r="L3" s="18"/>
    </row>
    <row r="4" spans="1:17" s="33" customFormat="1" ht="19.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3"/>
      <c r="G4" s="18"/>
      <c r="H4" s="18"/>
      <c r="I4" s="24" t="s">
        <v>9</v>
      </c>
      <c r="J4" s="18"/>
      <c r="K4" s="27">
        <v>2000</v>
      </c>
      <c r="L4" s="18"/>
    </row>
    <row r="5" spans="1:17" ht="24" customHeight="1">
      <c r="A5" s="16" t="str">
        <f>"4/1/X1"</f>
        <v>4/1/X1</v>
      </c>
      <c r="B5" s="34" t="s">
        <v>5</v>
      </c>
      <c r="C5" s="17">
        <f>E7+E6</f>
        <v>100000</v>
      </c>
      <c r="D5" s="9"/>
      <c r="E5" s="10" t="s">
        <v>3</v>
      </c>
      <c r="F5" s="2"/>
      <c r="G5" s="2"/>
      <c r="H5" s="2"/>
      <c r="I5" s="24" t="s">
        <v>10</v>
      </c>
      <c r="J5" s="2"/>
      <c r="K5" s="27">
        <v>3000</v>
      </c>
      <c r="L5" s="2"/>
    </row>
    <row r="6" spans="1:17" s="33" customFormat="1" ht="24" customHeight="1">
      <c r="A6" s="5" t="s">
        <v>3</v>
      </c>
      <c r="B6" s="8" t="s">
        <v>7</v>
      </c>
      <c r="C6" s="11" t="s">
        <v>3</v>
      </c>
      <c r="D6" s="11"/>
      <c r="E6" s="19">
        <v>0</v>
      </c>
      <c r="F6" s="14"/>
      <c r="G6" s="18"/>
      <c r="H6" s="18"/>
      <c r="I6" s="24" t="s">
        <v>11</v>
      </c>
      <c r="J6" s="18"/>
      <c r="K6" s="27">
        <v>6000</v>
      </c>
      <c r="L6" s="18"/>
    </row>
    <row r="7" spans="1:17" s="33" customFormat="1" ht="24" customHeight="1">
      <c r="A7" s="21"/>
      <c r="B7" s="35" t="s">
        <v>9</v>
      </c>
      <c r="C7" s="10"/>
      <c r="D7" s="10"/>
      <c r="E7" s="3">
        <v>100000</v>
      </c>
      <c r="F7" s="22"/>
      <c r="G7" s="18"/>
      <c r="H7" s="18"/>
      <c r="I7" s="24" t="s">
        <v>7</v>
      </c>
      <c r="J7" s="18"/>
      <c r="K7" s="18"/>
      <c r="L7" s="18"/>
    </row>
    <row r="8" spans="1:17" ht="64.5" customHeight="1">
      <c r="A8" s="23" t="s">
        <v>3</v>
      </c>
      <c r="B8" s="26" t="s">
        <v>13</v>
      </c>
      <c r="C8" s="15"/>
      <c r="D8" s="15"/>
      <c r="E8" s="15"/>
      <c r="F8" s="12"/>
      <c r="G8" s="2"/>
      <c r="H8" s="2"/>
      <c r="I8" s="2"/>
      <c r="J8" s="2"/>
      <c r="K8" s="2"/>
      <c r="L8" s="2"/>
    </row>
    <row r="9" spans="1:17" ht="24" customHeight="1">
      <c r="A9" s="1"/>
      <c r="B9" s="1"/>
      <c r="C9" s="1"/>
      <c r="D9" s="1"/>
      <c r="E9" s="2"/>
      <c r="F9" s="2"/>
      <c r="G9" s="2"/>
      <c r="H9" s="2"/>
      <c r="I9" s="2"/>
      <c r="J9" s="2"/>
      <c r="K9" s="2"/>
      <c r="L9" s="2"/>
    </row>
    <row r="10" spans="1:17" ht="24" customHeight="1">
      <c r="A10" s="1"/>
      <c r="B10" s="1"/>
      <c r="C10" s="1"/>
      <c r="D10" s="1"/>
      <c r="E10" s="2"/>
      <c r="F10" s="2"/>
      <c r="G10" s="2"/>
      <c r="H10" s="2"/>
      <c r="I10" s="2"/>
      <c r="J10" s="2"/>
      <c r="K10" s="25">
        <v>0</v>
      </c>
      <c r="L10" s="2"/>
    </row>
    <row r="11" spans="1:17" s="33" customFormat="1" ht="24" customHeight="1">
      <c r="A11" s="38" t="s">
        <v>15</v>
      </c>
      <c r="B11" s="38"/>
      <c r="C11" s="38"/>
      <c r="D11" s="38"/>
      <c r="E11" s="38"/>
      <c r="F11" s="13"/>
      <c r="G11" s="18"/>
      <c r="H11" s="18"/>
      <c r="I11" s="24" t="s">
        <v>5</v>
      </c>
      <c r="J11" s="18"/>
      <c r="K11" s="27">
        <v>1000</v>
      </c>
      <c r="L11" s="18"/>
    </row>
    <row r="12" spans="1:17" s="33" customFormat="1" ht="19.5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13"/>
      <c r="G12" s="18"/>
      <c r="H12" s="18"/>
      <c r="I12" s="24" t="s">
        <v>9</v>
      </c>
      <c r="J12" s="18"/>
      <c r="K12" s="27">
        <v>2000</v>
      </c>
      <c r="L12" s="18"/>
    </row>
    <row r="13" spans="1:17" ht="24" customHeight="1">
      <c r="A13" s="16" t="str">
        <f>"7/31/X1"</f>
        <v>7/31/X1</v>
      </c>
      <c r="B13" s="34" t="s">
        <v>12</v>
      </c>
      <c r="C13" s="17">
        <v>2000</v>
      </c>
      <c r="D13" s="9"/>
      <c r="E13" s="10" t="s">
        <v>3</v>
      </c>
      <c r="F13" s="2"/>
      <c r="G13" s="2"/>
      <c r="H13" s="2"/>
      <c r="I13" s="24" t="s">
        <v>10</v>
      </c>
      <c r="J13" s="2"/>
      <c r="K13" s="27">
        <v>3000</v>
      </c>
      <c r="L13" s="2"/>
    </row>
    <row r="14" spans="1:17" s="33" customFormat="1" ht="24" customHeight="1">
      <c r="A14" s="5" t="s">
        <v>3</v>
      </c>
      <c r="B14" s="28" t="s">
        <v>6</v>
      </c>
      <c r="C14" s="19">
        <v>0</v>
      </c>
      <c r="D14" s="11"/>
      <c r="E14" s="15"/>
      <c r="F14" s="14"/>
      <c r="G14" s="18"/>
      <c r="H14" s="18"/>
      <c r="I14" s="24" t="s">
        <v>11</v>
      </c>
      <c r="J14" s="18"/>
      <c r="K14" s="27">
        <v>6000</v>
      </c>
      <c r="L14" s="18"/>
    </row>
    <row r="15" spans="1:17" s="33" customFormat="1" ht="24" customHeight="1">
      <c r="A15" s="21"/>
      <c r="B15" s="35" t="s">
        <v>5</v>
      </c>
      <c r="C15" s="10"/>
      <c r="D15" s="10"/>
      <c r="E15" s="19">
        <v>0</v>
      </c>
      <c r="F15" s="22"/>
      <c r="G15" s="18"/>
      <c r="H15" s="18"/>
      <c r="I15" s="24" t="s">
        <v>6</v>
      </c>
      <c r="J15" s="18"/>
      <c r="K15" s="18"/>
      <c r="L15" s="18"/>
      <c r="N15" s="24" t="s">
        <v>5</v>
      </c>
      <c r="Q15" s="25">
        <v>0</v>
      </c>
    </row>
    <row r="16" spans="1:17" ht="64.5" customHeight="1">
      <c r="A16" s="23" t="s">
        <v>3</v>
      </c>
      <c r="B16" s="26" t="s">
        <v>20</v>
      </c>
      <c r="C16" s="15"/>
      <c r="D16" s="15"/>
      <c r="E16" s="15"/>
      <c r="F16" s="12"/>
      <c r="G16" s="2"/>
      <c r="H16" s="2"/>
      <c r="I16" s="2"/>
      <c r="J16" s="2"/>
      <c r="K16" s="2"/>
      <c r="L16" s="2"/>
      <c r="N16" s="24" t="s">
        <v>10</v>
      </c>
      <c r="Q16" s="27">
        <v>1000</v>
      </c>
    </row>
    <row r="17" spans="1:17" ht="24" customHeight="1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N17" s="24" t="s">
        <v>12</v>
      </c>
      <c r="Q17" s="27">
        <v>2500</v>
      </c>
    </row>
    <row r="18" spans="1:17" s="33" customFormat="1" ht="24" customHeight="1">
      <c r="A18" s="38" t="s">
        <v>16</v>
      </c>
      <c r="B18" s="38"/>
      <c r="C18" s="38"/>
      <c r="D18" s="38"/>
      <c r="E18" s="38"/>
      <c r="F18" s="13"/>
      <c r="G18" s="18"/>
      <c r="H18" s="18"/>
      <c r="I18" s="2"/>
      <c r="J18" s="2"/>
      <c r="K18" s="25"/>
      <c r="L18" s="18"/>
      <c r="N18" s="24" t="s">
        <v>11</v>
      </c>
      <c r="Q18" s="27">
        <v>3000</v>
      </c>
    </row>
    <row r="19" spans="1:17" s="33" customFormat="1" ht="19.5" customHeight="1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13"/>
      <c r="G19" s="18"/>
      <c r="H19" s="18"/>
      <c r="I19" s="24"/>
      <c r="J19" s="18"/>
      <c r="K19" s="27"/>
      <c r="L19" s="18"/>
      <c r="N19" s="24" t="s">
        <v>6</v>
      </c>
      <c r="Q19" s="27">
        <v>3500</v>
      </c>
    </row>
    <row r="20" spans="1:17" ht="24" customHeight="1">
      <c r="A20" s="16" t="str">
        <f>"12/31/X1"</f>
        <v>12/31/X1</v>
      </c>
      <c r="B20" s="7" t="s">
        <v>6</v>
      </c>
      <c r="C20" s="20">
        <v>0</v>
      </c>
      <c r="D20" s="9"/>
      <c r="E20" s="10" t="s">
        <v>3</v>
      </c>
      <c r="F20" s="2"/>
      <c r="G20" s="2"/>
      <c r="H20" s="2"/>
      <c r="I20" s="24"/>
      <c r="J20" s="18"/>
      <c r="K20" s="27"/>
      <c r="L20" s="2"/>
      <c r="N20" s="24" t="s">
        <v>7</v>
      </c>
    </row>
    <row r="21" spans="1:17" s="33" customFormat="1" ht="24" customHeight="1">
      <c r="A21" s="5" t="s">
        <v>3</v>
      </c>
      <c r="B21" s="8" t="s">
        <v>7</v>
      </c>
      <c r="C21" s="11" t="s">
        <v>3</v>
      </c>
      <c r="D21" s="11"/>
      <c r="E21" s="19">
        <v>0</v>
      </c>
      <c r="F21" s="14"/>
      <c r="G21" s="18"/>
      <c r="H21" s="18"/>
      <c r="I21" s="24"/>
      <c r="J21" s="2"/>
      <c r="K21" s="27"/>
      <c r="L21" s="18"/>
    </row>
    <row r="22" spans="1:17" ht="64.5" customHeight="1">
      <c r="A22" s="6" t="s">
        <v>3</v>
      </c>
      <c r="B22" s="31" t="s">
        <v>17</v>
      </c>
      <c r="C22" s="3"/>
      <c r="D22" s="3"/>
      <c r="E22" s="3"/>
      <c r="F22" s="2"/>
      <c r="G22" s="2"/>
      <c r="H22" s="2"/>
      <c r="I22" s="24"/>
      <c r="J22" s="18"/>
      <c r="K22" s="27"/>
      <c r="L22" s="2"/>
    </row>
    <row r="23" spans="1:17" ht="24" customHeight="1">
      <c r="A23" s="1"/>
      <c r="B23" s="1"/>
      <c r="C23" s="1"/>
      <c r="D23" s="1"/>
      <c r="E23" s="2"/>
      <c r="F23" s="2"/>
      <c r="G23" s="2"/>
      <c r="H23" s="2"/>
      <c r="I23" s="24"/>
      <c r="J23" s="18"/>
      <c r="K23" s="18"/>
      <c r="L23" s="2"/>
    </row>
    <row r="24" spans="1:17" s="33" customFormat="1" ht="24" customHeight="1">
      <c r="A24" s="38" t="s">
        <v>18</v>
      </c>
      <c r="B24" s="38"/>
      <c r="C24" s="38"/>
      <c r="D24" s="38"/>
      <c r="E24" s="38"/>
      <c r="F24" s="13"/>
      <c r="G24" s="18"/>
      <c r="H24" s="18"/>
      <c r="I24" s="24"/>
      <c r="J24" s="18"/>
      <c r="K24" s="25">
        <v>0</v>
      </c>
      <c r="L24" s="18"/>
    </row>
    <row r="25" spans="1:17" s="33" customFormat="1" ht="19.5" customHeight="1">
      <c r="A25" s="4" t="s">
        <v>0</v>
      </c>
      <c r="B25" s="4" t="s">
        <v>1</v>
      </c>
      <c r="C25" s="4" t="s">
        <v>2</v>
      </c>
      <c r="D25" s="4" t="s">
        <v>3</v>
      </c>
      <c r="E25" s="4" t="s">
        <v>4</v>
      </c>
      <c r="F25" s="13"/>
      <c r="G25" s="18"/>
      <c r="H25" s="18"/>
      <c r="I25" s="24"/>
      <c r="J25" s="18"/>
      <c r="K25" s="27">
        <v>500</v>
      </c>
      <c r="L25" s="18"/>
    </row>
    <row r="26" spans="1:17" ht="24" customHeight="1">
      <c r="A26" s="16" t="str">
        <f>"1/31/X2"</f>
        <v>1/31/X2</v>
      </c>
      <c r="B26" s="34" t="s">
        <v>12</v>
      </c>
      <c r="C26" s="17">
        <v>500</v>
      </c>
      <c r="D26" s="9"/>
      <c r="E26" s="10" t="s">
        <v>3</v>
      </c>
      <c r="F26" s="2"/>
      <c r="G26" s="2"/>
      <c r="H26" s="2"/>
      <c r="I26" s="24"/>
      <c r="J26" s="2"/>
      <c r="K26" s="27">
        <v>2500</v>
      </c>
      <c r="L26" s="2"/>
    </row>
    <row r="27" spans="1:17" s="33" customFormat="1" ht="24" customHeight="1">
      <c r="A27" s="5" t="s">
        <v>3</v>
      </c>
      <c r="B27" s="28"/>
      <c r="C27" s="19">
        <v>0</v>
      </c>
      <c r="D27" s="11"/>
      <c r="E27" s="15"/>
      <c r="F27" s="14"/>
      <c r="G27" s="18"/>
      <c r="H27" s="18"/>
      <c r="I27" s="24"/>
      <c r="J27" s="18"/>
      <c r="K27" s="27">
        <v>3000</v>
      </c>
      <c r="L27" s="18"/>
    </row>
    <row r="28" spans="1:17" s="33" customFormat="1" ht="24" customHeight="1">
      <c r="A28" s="21"/>
      <c r="B28" s="35" t="s">
        <v>5</v>
      </c>
      <c r="C28" s="10"/>
      <c r="D28" s="10"/>
      <c r="E28" s="3">
        <v>3000</v>
      </c>
      <c r="F28" s="22"/>
      <c r="G28" s="18"/>
      <c r="H28" s="18"/>
      <c r="I28" s="24"/>
      <c r="J28" s="18"/>
      <c r="K28" s="27"/>
      <c r="L28" s="18"/>
    </row>
    <row r="29" spans="1:17" ht="64.5" customHeight="1">
      <c r="A29" s="23" t="s">
        <v>3</v>
      </c>
      <c r="B29" s="26" t="s">
        <v>19</v>
      </c>
      <c r="C29" s="15"/>
      <c r="D29" s="15"/>
      <c r="E29" s="15"/>
      <c r="F29" s="12"/>
      <c r="G29" s="2"/>
      <c r="H29" s="2"/>
      <c r="I29" s="2"/>
      <c r="J29" s="2"/>
      <c r="K29" s="2"/>
      <c r="L29" s="2"/>
    </row>
    <row r="30" spans="1:17" ht="64.5" customHeight="1">
      <c r="A30" s="29"/>
      <c r="B30" s="30"/>
      <c r="C30" s="3"/>
      <c r="D30" s="3"/>
      <c r="E30" s="3"/>
      <c r="F30" s="2"/>
      <c r="G30" s="2"/>
      <c r="H30" s="2"/>
      <c r="I30" s="2"/>
      <c r="J30" s="2"/>
      <c r="K30" s="2"/>
      <c r="L30" s="2"/>
    </row>
    <row r="31" spans="1:17" ht="24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</row>
    <row r="32" spans="1:17" ht="24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</row>
    <row r="33" spans="1:12" ht="24" hidden="1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</row>
    <row r="34" spans="1:12" ht="24" hidden="1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</row>
    <row r="35" spans="1:12" ht="13" hidden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</row>
    <row r="36" spans="1:12" ht="13" hidden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</row>
    <row r="37" spans="1:12" ht="13" hidden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</row>
    <row r="38" spans="1:12" ht="13" hidden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</row>
    <row r="39" spans="1:12" ht="13" hidden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</row>
    <row r="40" spans="1:12" ht="13" hidden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</row>
    <row r="41" spans="1:12" ht="13" hidden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</row>
    <row r="42" spans="1:12" ht="13" hidden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</row>
    <row r="43" spans="1:12" ht="13" hidden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</row>
    <row r="44" spans="1:12" ht="13" hidden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</row>
    <row r="45" spans="1:12" ht="13" hidden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</row>
    <row r="46" spans="1:12" ht="13" hidden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</row>
    <row r="47" spans="1:12" ht="13" hidden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</row>
    <row r="48" spans="1:12" ht="13" hidden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</row>
    <row r="49" spans="1:12" ht="13" hidden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</row>
    <row r="50" spans="1:12" ht="13" hidden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</row>
    <row r="51" spans="1:12" ht="13" hidden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</row>
    <row r="52" spans="1:12" ht="13" hidden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</row>
    <row r="53" spans="1:12" ht="13" hidden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</row>
    <row r="54" spans="1:12" ht="13" hidden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</row>
    <row r="55" spans="1:12" ht="13" hidden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</row>
    <row r="56" spans="1:12" ht="13" hidden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</row>
    <row r="57" spans="1:12" ht="13" hidden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</row>
    <row r="58" spans="1:12" ht="13" hidden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</row>
    <row r="59" spans="1:12" ht="13" hidden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</row>
    <row r="60" spans="1:12" ht="13" hidden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</row>
    <row r="61" spans="1:12" ht="13" hidden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</row>
    <row r="62" spans="1:12" ht="13" hidden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</row>
    <row r="63" spans="1:12" ht="13" hidden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</row>
    <row r="64" spans="1:12" ht="13" hidden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</row>
    <row r="65" spans="1:12" ht="13" hidden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</row>
    <row r="66" spans="1:12" ht="13" hidden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</row>
    <row r="67" spans="1:12" ht="13" hidden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</row>
    <row r="68" spans="1:12" ht="13" hidden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</row>
    <row r="69" spans="1:12" ht="13" hidden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</row>
    <row r="70" spans="1:12" ht="13" hidden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</row>
    <row r="71" spans="1:12" ht="13" hidden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</row>
    <row r="72" spans="1:12" ht="13" hidden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</row>
    <row r="73" spans="1:12" ht="13" hidden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</row>
    <row r="74" spans="1:12" ht="13" hidden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</row>
    <row r="75" spans="1:12" ht="13" hidden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</row>
    <row r="76" spans="1:12" ht="13" hidden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</row>
  </sheetData>
  <sheetProtection algorithmName="SHA-512" hashValue="iUdVXSPQP1vllmjYo/O1X5tcknsRmyHdbWGPTjsRSmY5xmExyxGNFCURbzzmEVz6mAyQSQZx2CNkKOrVPz38Wj==" saltValue="0JzleuU6AMtadcvmTOGx0u==" spinCount="100000" sheet="1" objects="1" scenarios="1"/>
  <mergeCells count="5">
    <mergeCell ref="A1:E1"/>
    <mergeCell ref="A3:E3"/>
    <mergeCell ref="A18:E18"/>
    <mergeCell ref="A11:E11"/>
    <mergeCell ref="A24:E24"/>
  </mergeCells>
  <phoneticPr fontId="2" type="noConversion"/>
  <conditionalFormatting sqref="B5">
    <cfRule type="expression" dxfId="19" priority="45">
      <formula>NOT(ISERROR(SEARCH("Prepaid Rent",B5)))</formula>
    </cfRule>
  </conditionalFormatting>
  <conditionalFormatting sqref="B6:B7">
    <cfRule type="expression" dxfId="18" priority="46">
      <formula>NOT(ISERROR(SEARCH("Interest Payable",B6)))</formula>
    </cfRule>
  </conditionalFormatting>
  <conditionalFormatting sqref="B8">
    <cfRule type="expression" dxfId="17" priority="39">
      <formula>#REF!=1</formula>
    </cfRule>
  </conditionalFormatting>
  <conditionalFormatting sqref="B20">
    <cfRule type="expression" dxfId="16" priority="37">
      <formula>NOT(ISERROR(SEARCH("Interest Expense",B20)))</formula>
    </cfRule>
  </conditionalFormatting>
  <conditionalFormatting sqref="B21">
    <cfRule type="expression" dxfId="15" priority="38">
      <formula>NOT(ISERROR(SEARCH("Interest Payable",B21)))</formula>
    </cfRule>
  </conditionalFormatting>
  <conditionalFormatting sqref="B22">
    <cfRule type="expression" dxfId="14" priority="36">
      <formula>#REF!=1</formula>
    </cfRule>
  </conditionalFormatting>
  <conditionalFormatting sqref="C20">
    <cfRule type="cellIs" dxfId="13" priority="23" operator="equal">
      <formula>2500</formula>
    </cfRule>
  </conditionalFormatting>
  <conditionalFormatting sqref="E21">
    <cfRule type="cellIs" dxfId="12" priority="22" operator="equal">
      <formula>2500</formula>
    </cfRule>
  </conditionalFormatting>
  <conditionalFormatting sqref="E6">
    <cfRule type="cellIs" dxfId="11" priority="13" operator="equal">
      <formula>1000</formula>
    </cfRule>
  </conditionalFormatting>
  <conditionalFormatting sqref="B13">
    <cfRule type="expression" dxfId="10" priority="11">
      <formula>NOT(ISERROR(SEARCH("Prepaid Rent",B13)))</formula>
    </cfRule>
  </conditionalFormatting>
  <conditionalFormatting sqref="B14:B15">
    <cfRule type="expression" dxfId="9" priority="12">
      <formula>NOT(ISERROR(SEARCH("Interest Payable",B14)))</formula>
    </cfRule>
  </conditionalFormatting>
  <conditionalFormatting sqref="B16">
    <cfRule type="expression" dxfId="8" priority="10">
      <formula>#REF!=1</formula>
    </cfRule>
  </conditionalFormatting>
  <conditionalFormatting sqref="E14">
    <cfRule type="cellIs" dxfId="7" priority="9" operator="equal">
      <formula>1000</formula>
    </cfRule>
  </conditionalFormatting>
  <conditionalFormatting sqref="C14">
    <cfRule type="cellIs" dxfId="6" priority="8" operator="equal">
      <formula>1000</formula>
    </cfRule>
  </conditionalFormatting>
  <conditionalFormatting sqref="E15">
    <cfRule type="cellIs" dxfId="5" priority="7" operator="equal">
      <formula>3000</formula>
    </cfRule>
  </conditionalFormatting>
  <conditionalFormatting sqref="B26">
    <cfRule type="expression" dxfId="4" priority="5">
      <formula>NOT(ISERROR(SEARCH("Prepaid Rent",B26)))</formula>
    </cfRule>
  </conditionalFormatting>
  <conditionalFormatting sqref="B27:B28">
    <cfRule type="expression" dxfId="3" priority="6">
      <formula>NOT(ISERROR(SEARCH("Interest Payable",B27)))</formula>
    </cfRule>
  </conditionalFormatting>
  <conditionalFormatting sqref="B29:B30">
    <cfRule type="expression" dxfId="2" priority="4">
      <formula>#REF!=1</formula>
    </cfRule>
  </conditionalFormatting>
  <conditionalFormatting sqref="E27">
    <cfRule type="cellIs" dxfId="1" priority="3" operator="equal">
      <formula>1000</formula>
    </cfRule>
  </conditionalFormatting>
  <conditionalFormatting sqref="C27">
    <cfRule type="cellIs" dxfId="0" priority="2" operator="equal">
      <formula>2500</formula>
    </cfRule>
  </conditionalFormatting>
  <dataValidations count="9">
    <dataValidation type="list" allowBlank="1" showInputMessage="1" showErrorMessage="1" sqref="G6:G7 G21 G14:G15 G27:G28">
      <formula1>"sample"</formula1>
    </dataValidation>
    <dataValidation type="list" allowBlank="1" showInputMessage="1" showErrorMessage="1" sqref="B6">
      <formula1>$I$2:$I$7</formula1>
    </dataValidation>
    <dataValidation type="list" allowBlank="1" showInputMessage="1" showErrorMessage="1" sqref="E6 C14 E15">
      <formula1>$K$2:$K$6</formula1>
    </dataValidation>
    <dataValidation type="list" allowBlank="1" showInputMessage="1" showErrorMessage="1" sqref="B14">
      <formula1>$I$10:$I$15</formula1>
    </dataValidation>
    <dataValidation type="list" allowBlank="1" showInputMessage="1" showErrorMessage="1" sqref="E21">
      <formula1>$Q$15:$Q$19</formula1>
    </dataValidation>
    <dataValidation type="list" showInputMessage="1" showErrorMessage="1" sqref="B20">
      <formula1>$N$14:$N$20</formula1>
    </dataValidation>
    <dataValidation type="list" allowBlank="1" showInputMessage="1" showErrorMessage="1" sqref="B21 B27">
      <formula1>$N$14:$N$20</formula1>
    </dataValidation>
    <dataValidation type="list" allowBlank="1" showInputMessage="1" showErrorMessage="1" sqref="C20">
      <formula1>$Q$15:$Q$19</formula1>
    </dataValidation>
    <dataValidation type="list" allowBlank="1" showInputMessage="1" showErrorMessage="1" sqref="C27">
      <formula1>$K$24:$K$27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2015-06-02T15:18:56Z</dcterms:modified>
</cp:coreProperties>
</file>