
<file path=[Content_Types].xml><?xml version="1.0" encoding="utf-8"?>
<Types xmlns="http://schemas.openxmlformats.org/package/2006/content-types">
  <Default Extension="xml" ContentType="application/xml"/>
  <Override PartName="/xl/workbook.xml" ContentType="application/vnd.openxmlformats-officedocument.spreadsheetml.sheet.main+xml"/>
  <Override PartName="/xl/styles.xml" ContentType="application/vnd.openxmlformats-officedocument.spreadsheetml.styles+xml"/>
  <Default Extension="rels" ContentType="application/vnd.openxmlformats-package.relationships+xml"/>
  <Override PartName="/xl/sharedStrings.xml" ContentType="application/vnd.openxmlformats-officedocument.spreadsheetml.sharedStrings+xml"/>
  <Override PartName="/xl/theme/theme1.xml" ContentType="application/vnd.openxmlformats-officedocument.theme+xml"/>
  <Override PartName="/xl/worksheets/sheet1.xml" ContentType="application/vnd.openxmlformats-officedocument.spreadsheetml.worksheet+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6" rupBuild="4505"/>
  <workbookPr autoCompressPictures="0"/>
  <bookViews>
    <workbookView xWindow="0" yWindow="0" windowWidth="10360" windowHeight="20760"/>
  </bookViews>
  <sheets>
    <sheet name="Problem" sheetId="19" r:id="rId1"/>
  </sheets>
  <definedNames>
    <definedName name="eighth">Problem!$D$47:$D$51</definedName>
    <definedName name="fifth">Problem!$D$41:$D$45</definedName>
    <definedName name="first">Problem!$B$34:$B$38</definedName>
    <definedName name="fourth">Problem!$E$34:$E$38</definedName>
    <definedName name="ninth">Problem!$B$53:$B$57</definedName>
    <definedName name="second">Problem!$B$41:$B$45</definedName>
    <definedName name="seventh">Problem!$B$47:$B$51</definedName>
    <definedName name="sixth">Problem!$E$41:$E$45</definedName>
    <definedName name="tenth">Problem!$D$53:$D$57</definedName>
    <definedName name="third">Problem!$D$34:$D$38</definedName>
  </definedNames>
  <calcPr calcId="130407"/>
  <extLst>
    <ext xmlns:mx="http://schemas.microsoft.com/office/mac/excel/2008/main" uri="http://schemas.microsoft.com/office/mac/excel/2008/main">
      <mx:ArchID Flags="2"/>
    </ext>
  </extLst>
</workbook>
</file>

<file path=xl/calcChain.xml><?xml version="1.0" encoding="utf-8"?>
<calcChain xmlns="http://schemas.openxmlformats.org/spreadsheetml/2006/main">
  <c r="D25" i="19"/>
  <c r="B20"/>
  <c r="B19"/>
  <c r="B15"/>
  <c r="B14"/>
  <c r="B10"/>
  <c r="B9"/>
  <c r="B8"/>
  <c r="B7"/>
  <c r="B6"/>
  <c r="B5"/>
  <c r="F14"/>
  <c r="D16"/>
  <c r="D21"/>
  <c r="D11"/>
  <c r="D23"/>
  <c r="D27"/>
</calcChain>
</file>

<file path=xl/sharedStrings.xml><?xml version="1.0" encoding="utf-8"?>
<sst xmlns="http://schemas.openxmlformats.org/spreadsheetml/2006/main" count="65" uniqueCount="24">
  <si>
    <t xml:space="preserve"> </t>
  </si>
  <si>
    <t>ACE COMPANY
Statement of Cash Flows
For the Year Ending December 31, 20XX</t>
  </si>
  <si>
    <t>Operating activities</t>
  </si>
  <si>
    <t>Cash provided by operating activities</t>
  </si>
  <si>
    <t>Investing activities</t>
  </si>
  <si>
    <t>Cash provided by investing activities</t>
  </si>
  <si>
    <t>Increase/decrease in cash</t>
  </si>
  <si>
    <t>Cash, January 1</t>
  </si>
  <si>
    <t>Cash, December 31</t>
  </si>
  <si>
    <t>Cash received from customers</t>
  </si>
  <si>
    <t>Cash paid for wages</t>
  </si>
  <si>
    <t>Cash paid for rent</t>
  </si>
  <si>
    <t>Cash received from interest</t>
  </si>
  <si>
    <t>Cash paid for utilities</t>
  </si>
  <si>
    <t>Cash paid for supplies</t>
  </si>
  <si>
    <t>Financing activities</t>
  </si>
  <si>
    <t>Payment of dividends</t>
  </si>
  <si>
    <t>Proceeds from long-term loan</t>
  </si>
  <si>
    <t>Proceeds from sale of land</t>
  </si>
  <si>
    <t>Purchase of building</t>
  </si>
  <si>
    <t>Traded truck for building</t>
  </si>
  <si>
    <t>Traded trucks for building</t>
  </si>
  <si>
    <t>Issued capital stock</t>
  </si>
  <si>
    <t>Below is a shell framework for a statement of cash flows.  Click in each boxed cell  to bring up a unique selectable pick list for that cell.  Use the pick list's drop-down menu to select an appropriate item for inclusion at that location within the cash flow statement.  If you pick correctly, an amount will appear in the first dollar column.  If an amount does not appear, try again.
Once you have correctly completed an area of the statement, the subtotals for that section will turn green.  When you have completed the entire statement successfully, all amounts in the right-most column should be green.</t>
  </si>
</sst>
</file>

<file path=xl/styles.xml><?xml version="1.0" encoding="utf-8"?>
<styleSheet xmlns="http://schemas.openxmlformats.org/spreadsheetml/2006/main">
  <numFmts count="4">
    <numFmt numFmtId="42" formatCode="_(&quot;$&quot;* #,##0_);_(&quot;$&quot;* \(#,##0\);_(&quot;$&quot;* &quot;-&quot;_);_(@_)"/>
    <numFmt numFmtId="41" formatCode="_(* #,##0_);_(* \(#,##0\);_(* &quot;-&quot;_);_(@_)"/>
    <numFmt numFmtId="164" formatCode="_(* #,##0_);_(* \(#,##0\);_(* &quot;-&quot;_);_(@_)"/>
    <numFmt numFmtId="165" formatCode="[$-409]dd\-mmm\-yy;@"/>
  </numFmts>
  <fonts count="16">
    <font>
      <sz val="10"/>
      <name val="Arial"/>
    </font>
    <font>
      <sz val="10"/>
      <name val="Arial"/>
    </font>
    <font>
      <sz val="8"/>
      <name val="Arial"/>
      <family val="2"/>
    </font>
    <font>
      <sz val="12"/>
      <color indexed="12"/>
      <name val="Arial"/>
      <family val="2"/>
    </font>
    <font>
      <sz val="10"/>
      <name val="Myriad Web Pro"/>
    </font>
    <font>
      <i/>
      <sz val="10"/>
      <name val="Myriad Web Pro"/>
    </font>
    <font>
      <sz val="10"/>
      <name val="Myriad Web Pro"/>
    </font>
    <font>
      <b/>
      <sz val="10"/>
      <color indexed="9"/>
      <name val="Myriad Web Pro"/>
    </font>
    <font>
      <sz val="10"/>
      <color indexed="16"/>
      <name val="Myriad Web Pro"/>
    </font>
    <font>
      <sz val="10"/>
      <name val="Myriad Pro"/>
      <family val="2"/>
    </font>
    <font>
      <sz val="12"/>
      <name val="Myriad Pro"/>
      <family val="2"/>
    </font>
    <font>
      <b/>
      <sz val="10"/>
      <name val="Myriad Web Pro"/>
    </font>
    <font>
      <b/>
      <sz val="12"/>
      <name val="Myriad Web Pro"/>
    </font>
    <font>
      <b/>
      <u val="doubleAccounting"/>
      <sz val="10"/>
      <name val="Myriad Web Pro"/>
    </font>
    <font>
      <b/>
      <u val="singleAccounting"/>
      <sz val="10"/>
      <name val="Myriad Web Pro"/>
    </font>
    <font>
      <sz val="12"/>
      <name val="Myriad Web Pro"/>
    </font>
  </fonts>
  <fills count="14">
    <fill>
      <patternFill patternType="none"/>
    </fill>
    <fill>
      <patternFill patternType="gray125"/>
    </fill>
    <fill>
      <patternFill patternType="solid">
        <fgColor indexed="46"/>
        <bgColor indexed="64"/>
      </patternFill>
    </fill>
    <fill>
      <patternFill patternType="solid">
        <fgColor indexed="21"/>
        <bgColor indexed="64"/>
      </patternFill>
    </fill>
    <fill>
      <patternFill patternType="solid">
        <fgColor indexed="14"/>
        <bgColor indexed="64"/>
      </patternFill>
    </fill>
    <fill>
      <patternFill patternType="solid">
        <fgColor indexed="45"/>
        <bgColor indexed="64"/>
      </patternFill>
    </fill>
    <fill>
      <patternFill patternType="solid">
        <fgColor indexed="51"/>
        <bgColor indexed="64"/>
      </patternFill>
    </fill>
    <fill>
      <patternFill patternType="solid">
        <fgColor indexed="52"/>
        <bgColor indexed="64"/>
      </patternFill>
    </fill>
    <fill>
      <patternFill patternType="solid">
        <fgColor indexed="47"/>
        <bgColor indexed="64"/>
      </patternFill>
    </fill>
    <fill>
      <patternFill patternType="solid">
        <fgColor indexed="40"/>
        <bgColor indexed="64"/>
      </patternFill>
    </fill>
    <fill>
      <patternFill patternType="solid">
        <fgColor indexed="44"/>
        <bgColor indexed="64"/>
      </patternFill>
    </fill>
    <fill>
      <patternFill patternType="solid">
        <fgColor theme="4" tint="0.79998168889431442"/>
        <bgColor indexed="64"/>
      </patternFill>
    </fill>
    <fill>
      <patternFill patternType="solid">
        <fgColor rgb="FFDCE6F1"/>
        <bgColor indexed="64"/>
      </patternFill>
    </fill>
    <fill>
      <patternFill patternType="solid">
        <fgColor indexed="31"/>
        <bgColor indexed="64"/>
      </patternFill>
    </fill>
  </fills>
  <borders count="10">
    <border>
      <left/>
      <right/>
      <top/>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thin">
        <color indexed="10"/>
      </left>
      <right style="thin">
        <color indexed="10"/>
      </right>
      <top style="thin">
        <color indexed="10"/>
      </top>
      <bottom style="thin">
        <color indexed="10"/>
      </bottom>
      <diagonal/>
    </border>
    <border>
      <left style="hair">
        <color indexed="64"/>
      </left>
      <right style="hair">
        <color indexed="64"/>
      </right>
      <top style="hair">
        <color indexed="64"/>
      </top>
      <bottom style="hair">
        <color indexed="64"/>
      </bottom>
      <diagonal/>
    </border>
    <border>
      <left style="thin">
        <color indexed="53"/>
      </left>
      <right style="thin">
        <color indexed="53"/>
      </right>
      <top style="thin">
        <color indexed="53"/>
      </top>
      <bottom style="thin">
        <color indexed="53"/>
      </bottom>
      <diagonal/>
    </border>
    <border>
      <left/>
      <right style="hair">
        <color indexed="53"/>
      </right>
      <top style="hair">
        <color indexed="53"/>
      </top>
      <bottom style="hair">
        <color indexed="53"/>
      </bottom>
      <diagonal/>
    </border>
    <border>
      <left/>
      <right style="thin">
        <color indexed="53"/>
      </right>
      <top/>
      <bottom style="thin">
        <color indexed="53"/>
      </bottom>
      <diagonal/>
    </border>
    <border>
      <left/>
      <right style="hair">
        <color indexed="53"/>
      </right>
      <top/>
      <bottom style="hair">
        <color indexed="53"/>
      </bottom>
      <diagonal/>
    </border>
    <border>
      <left style="medium">
        <color indexed="64"/>
      </left>
      <right style="medium">
        <color indexed="64"/>
      </right>
      <top style="medium">
        <color indexed="64"/>
      </top>
      <bottom style="medium">
        <color indexed="64"/>
      </bottom>
      <diagonal/>
    </border>
  </borders>
  <cellStyleXfs count="23">
    <xf numFmtId="0" fontId="0" fillId="0" borderId="0"/>
    <xf numFmtId="0" fontId="6" fillId="2" borderId="0" applyNumberFormat="0" applyBorder="0" applyAlignment="0"/>
    <xf numFmtId="0" fontId="4" fillId="3" borderId="0"/>
    <xf numFmtId="0" fontId="7" fillId="3" borderId="0">
      <alignment horizontal="center" vertical="center"/>
    </xf>
    <xf numFmtId="3" fontId="4" fillId="4" borderId="1">
      <alignment horizontal="right" vertical="center" wrapText="1"/>
    </xf>
    <xf numFmtId="0" fontId="8" fillId="4" borderId="2">
      <alignment horizontal="left" vertical="center" wrapText="1"/>
    </xf>
    <xf numFmtId="0" fontId="8" fillId="4" borderId="0">
      <alignment horizontal="left" vertical="center" wrapText="1" indent="1"/>
    </xf>
    <xf numFmtId="3" fontId="9" fillId="4" borderId="3" applyNumberFormat="0" applyFont="0" applyAlignment="0">
      <alignment horizontal="center" vertical="center" wrapText="1"/>
    </xf>
    <xf numFmtId="16" fontId="4" fillId="4" borderId="0">
      <alignment horizontal="center" vertical="center" wrapText="1"/>
    </xf>
    <xf numFmtId="0" fontId="5" fillId="4" borderId="4">
      <alignment horizontal="justify" vertical="center" wrapText="1"/>
    </xf>
    <xf numFmtId="0" fontId="3" fillId="5" borderId="0" applyFont="0" applyAlignment="0">
      <alignment horizontal="center" vertical="center" wrapText="1"/>
    </xf>
    <xf numFmtId="0" fontId="7" fillId="5" borderId="3" applyAlignment="0">
      <alignment horizontal="center" vertical="center" wrapText="1"/>
    </xf>
    <xf numFmtId="165" fontId="10" fillId="6" borderId="5" applyNumberFormat="0" applyFont="0" applyFill="0" applyAlignment="0">
      <alignment horizontal="left" vertical="center" wrapText="1"/>
    </xf>
    <xf numFmtId="165" fontId="4" fillId="0" borderId="5" applyNumberFormat="0" applyFont="0" applyFill="0" applyAlignment="0">
      <alignment horizontal="center" vertical="center" wrapText="1"/>
    </xf>
    <xf numFmtId="165" fontId="4" fillId="7" borderId="6" applyNumberFormat="0" applyBorder="0" applyAlignment="0">
      <alignment horizontal="left" vertical="center" wrapText="1"/>
    </xf>
    <xf numFmtId="0" fontId="7" fillId="8" borderId="7" applyAlignment="0">
      <alignment vertical="center"/>
    </xf>
    <xf numFmtId="0" fontId="1" fillId="8" borderId="0">
      <alignment vertical="center"/>
    </xf>
    <xf numFmtId="165" fontId="4" fillId="6" borderId="8" applyNumberFormat="0" applyBorder="0" applyAlignment="0">
      <alignment horizontal="left" vertical="center" wrapText="1"/>
    </xf>
    <xf numFmtId="0" fontId="4" fillId="4" borderId="0" applyFill="0">
      <alignment horizontal="justify" vertical="top" wrapText="1"/>
    </xf>
    <xf numFmtId="0" fontId="8" fillId="0" borderId="0">
      <alignment horizontal="justify" vertical="top" wrapText="1"/>
    </xf>
    <xf numFmtId="0" fontId="10" fillId="0" borderId="0">
      <alignment horizontal="left" vertical="center" wrapText="1"/>
    </xf>
    <xf numFmtId="0" fontId="4" fillId="9" borderId="0" applyNumberFormat="0" applyAlignment="0">
      <alignment vertical="center"/>
    </xf>
    <xf numFmtId="0" fontId="7" fillId="10" borderId="0" applyNumberFormat="0" applyAlignment="0"/>
  </cellStyleXfs>
  <cellXfs count="53">
    <xf numFmtId="0" fontId="0" fillId="0" borderId="0" xfId="0"/>
    <xf numFmtId="0" fontId="4" fillId="0" borderId="0" xfId="0" applyFont="1"/>
    <xf numFmtId="0" fontId="4" fillId="11" borderId="0" xfId="0" applyFont="1" applyFill="1"/>
    <xf numFmtId="0" fontId="4" fillId="11" borderId="0" xfId="0" applyFont="1" applyFill="1" applyAlignment="1">
      <alignment vertical="top"/>
    </xf>
    <xf numFmtId="0" fontId="4" fillId="11" borderId="0" xfId="0" applyFont="1" applyFill="1" applyAlignment="1">
      <alignment vertical="center"/>
    </xf>
    <xf numFmtId="0" fontId="4" fillId="0" borderId="0" xfId="0" applyFont="1" applyProtection="1"/>
    <xf numFmtId="0" fontId="4" fillId="0" borderId="0" xfId="0" applyFont="1" applyProtection="1">
      <protection hidden="1"/>
    </xf>
    <xf numFmtId="0" fontId="12" fillId="0" borderId="0" xfId="0" applyFont="1" applyAlignment="1" applyProtection="1">
      <alignment horizontal="left" vertical="center" wrapText="1"/>
      <protection hidden="1"/>
    </xf>
    <xf numFmtId="37" fontId="12" fillId="0" borderId="0" xfId="18" applyNumberFormat="1" applyFont="1" applyFill="1" applyBorder="1" applyAlignment="1">
      <alignment horizontal="center" vertical="center" wrapText="1"/>
    </xf>
    <xf numFmtId="0" fontId="4" fillId="0" borderId="0" xfId="0" applyFont="1" applyFill="1"/>
    <xf numFmtId="0" fontId="4" fillId="0" borderId="0" xfId="0" applyFont="1" applyFill="1" applyAlignment="1">
      <alignment vertical="top"/>
    </xf>
    <xf numFmtId="0" fontId="4" fillId="0" borderId="0" xfId="0" applyFont="1" applyFill="1" applyAlignment="1">
      <alignment vertical="center"/>
    </xf>
    <xf numFmtId="0" fontId="11" fillId="0" borderId="0" xfId="0" applyFont="1" applyAlignment="1">
      <alignment vertical="center"/>
    </xf>
    <xf numFmtId="0" fontId="11" fillId="11" borderId="0" xfId="18" applyFont="1" applyFill="1" applyAlignment="1" applyProtection="1">
      <alignment horizontal="left" vertical="center" wrapText="1"/>
    </xf>
    <xf numFmtId="0" fontId="4" fillId="0" borderId="0" xfId="0" applyFont="1" applyFill="1" applyProtection="1"/>
    <xf numFmtId="0" fontId="4" fillId="0" borderId="0" xfId="0" applyFont="1" applyFill="1" applyAlignment="1" applyProtection="1">
      <alignment vertical="top"/>
    </xf>
    <xf numFmtId="0" fontId="4" fillId="0" borderId="0" xfId="0" applyFont="1" applyFill="1" applyAlignment="1" applyProtection="1">
      <alignment vertical="center"/>
    </xf>
    <xf numFmtId="0" fontId="12" fillId="0" borderId="0" xfId="0" applyFont="1" applyAlignment="1" applyProtection="1">
      <alignment horizontal="left" vertical="center" wrapText="1"/>
    </xf>
    <xf numFmtId="164" fontId="11" fillId="0" borderId="0" xfId="0" applyNumberFormat="1" applyFont="1" applyAlignment="1" applyProtection="1">
      <alignment horizontal="center" vertical="center"/>
    </xf>
    <xf numFmtId="42" fontId="11" fillId="11" borderId="0" xfId="18" applyNumberFormat="1" applyFont="1" applyFill="1" applyBorder="1" applyAlignment="1" applyProtection="1">
      <alignment horizontal="center" vertical="center"/>
    </xf>
    <xf numFmtId="164" fontId="11" fillId="11" borderId="0" xfId="18" applyNumberFormat="1" applyFont="1" applyFill="1" applyBorder="1" applyAlignment="1" applyProtection="1">
      <alignment horizontal="center" vertical="center"/>
    </xf>
    <xf numFmtId="42" fontId="13" fillId="11" borderId="0" xfId="18" applyNumberFormat="1" applyFont="1" applyFill="1" applyAlignment="1" applyProtection="1">
      <alignment horizontal="center" vertical="center"/>
    </xf>
    <xf numFmtId="42" fontId="11" fillId="0" borderId="0" xfId="18" applyNumberFormat="1" applyFont="1" applyFill="1" applyBorder="1" applyAlignment="1" applyProtection="1">
      <alignment horizontal="center" vertical="center"/>
    </xf>
    <xf numFmtId="164" fontId="14" fillId="11" borderId="0" xfId="18" applyNumberFormat="1" applyFont="1" applyFill="1" applyBorder="1" applyAlignment="1" applyProtection="1">
      <alignment horizontal="center" vertical="center"/>
    </xf>
    <xf numFmtId="42" fontId="14" fillId="0" borderId="0" xfId="18" applyNumberFormat="1" applyFont="1" applyFill="1" applyBorder="1" applyAlignment="1" applyProtection="1">
      <alignment horizontal="center" vertical="center"/>
    </xf>
    <xf numFmtId="0" fontId="4" fillId="0" borderId="0" xfId="0" applyFont="1" applyAlignment="1" applyProtection="1">
      <alignment horizontal="center" vertical="center"/>
    </xf>
    <xf numFmtId="42" fontId="13" fillId="0" borderId="0" xfId="18" applyNumberFormat="1" applyFont="1" applyFill="1" applyAlignment="1" applyProtection="1">
      <alignment horizontal="center" vertical="center"/>
    </xf>
    <xf numFmtId="0" fontId="4" fillId="12" borderId="0" xfId="0" applyFont="1" applyFill="1" applyAlignment="1" applyProtection="1">
      <alignment horizontal="center" vertical="center"/>
    </xf>
    <xf numFmtId="0" fontId="11" fillId="11" borderId="0" xfId="18" applyFont="1" applyFill="1" applyAlignment="1" applyProtection="1">
      <alignment horizontal="center" vertical="center"/>
    </xf>
    <xf numFmtId="37" fontId="11" fillId="11" borderId="0" xfId="18" applyNumberFormat="1" applyFont="1" applyFill="1" applyBorder="1" applyAlignment="1" applyProtection="1">
      <alignment horizontal="center" vertical="center"/>
    </xf>
    <xf numFmtId="164" fontId="11" fillId="0" borderId="0" xfId="18" applyNumberFormat="1" applyFont="1" applyFill="1" applyBorder="1" applyAlignment="1" applyProtection="1">
      <alignment horizontal="center" vertical="center"/>
    </xf>
    <xf numFmtId="164" fontId="14" fillId="0" borderId="0" xfId="18" applyNumberFormat="1" applyFont="1" applyFill="1" applyBorder="1" applyAlignment="1" applyProtection="1">
      <alignment horizontal="center" vertical="center"/>
    </xf>
    <xf numFmtId="0" fontId="12" fillId="0" borderId="0" xfId="0" applyFont="1" applyAlignment="1" applyProtection="1">
      <alignment vertical="center"/>
    </xf>
    <xf numFmtId="0" fontId="12" fillId="0" borderId="0" xfId="18" applyFont="1" applyFill="1" applyAlignment="1" applyProtection="1">
      <alignment horizontal="left" vertical="center" wrapText="1"/>
    </xf>
    <xf numFmtId="0" fontId="4" fillId="0" borderId="0" xfId="0" applyFont="1" applyAlignment="1" applyProtection="1">
      <alignment vertical="center"/>
    </xf>
    <xf numFmtId="0" fontId="11" fillId="0" borderId="0" xfId="0" applyFont="1" applyAlignment="1" applyProtection="1">
      <alignment horizontal="left" vertical="center" indent="4"/>
    </xf>
    <xf numFmtId="0" fontId="11" fillId="11" borderId="0" xfId="18" applyFont="1" applyFill="1" applyAlignment="1" applyProtection="1">
      <alignment horizontal="left" vertical="center" wrapText="1" indent="4"/>
    </xf>
    <xf numFmtId="0" fontId="12" fillId="12" borderId="0" xfId="0" applyFont="1" applyFill="1" applyAlignment="1" applyProtection="1">
      <alignment vertical="center"/>
    </xf>
    <xf numFmtId="0" fontId="12" fillId="11" borderId="0" xfId="18" applyFont="1" applyFill="1" applyAlignment="1" applyProtection="1">
      <alignment horizontal="left" vertical="center" wrapText="1"/>
    </xf>
    <xf numFmtId="37" fontId="11" fillId="0" borderId="0" xfId="18" applyNumberFormat="1" applyFont="1" applyFill="1" applyBorder="1" applyAlignment="1" applyProtection="1">
      <alignment horizontal="center" vertical="center"/>
    </xf>
    <xf numFmtId="0" fontId="11" fillId="0" borderId="0" xfId="0" applyFont="1" applyAlignment="1" applyProtection="1">
      <alignment horizontal="left" vertical="center" wrapText="1"/>
    </xf>
    <xf numFmtId="164" fontId="14" fillId="0" borderId="0" xfId="0" applyNumberFormat="1" applyFont="1" applyBorder="1" applyAlignment="1" applyProtection="1">
      <alignment horizontal="center" vertical="center"/>
    </xf>
    <xf numFmtId="164" fontId="14" fillId="11" borderId="0" xfId="18" applyNumberFormat="1" applyFont="1" applyFill="1" applyAlignment="1" applyProtection="1">
      <alignment horizontal="center" vertical="center"/>
    </xf>
    <xf numFmtId="37" fontId="11" fillId="0" borderId="0" xfId="18" applyNumberFormat="1" applyFont="1" applyFill="1" applyBorder="1" applyAlignment="1">
      <alignment horizontal="left" vertical="center" wrapText="1"/>
    </xf>
    <xf numFmtId="37" fontId="11" fillId="0" borderId="0" xfId="18" applyNumberFormat="1" applyFont="1" applyFill="1" applyBorder="1" applyAlignment="1">
      <alignment horizontal="left" vertical="center" wrapText="1" indent="2"/>
    </xf>
    <xf numFmtId="37" fontId="11" fillId="11" borderId="9" xfId="18" applyNumberFormat="1" applyFont="1" applyFill="1" applyBorder="1" applyAlignment="1" applyProtection="1">
      <alignment horizontal="left" vertical="center" indent="2"/>
      <protection locked="0"/>
    </xf>
    <xf numFmtId="37" fontId="11" fillId="0" borderId="9" xfId="18" applyNumberFormat="1" applyFont="1" applyFill="1" applyBorder="1" applyAlignment="1" applyProtection="1">
      <alignment horizontal="left" vertical="center" indent="2"/>
      <protection locked="0"/>
    </xf>
    <xf numFmtId="42" fontId="14" fillId="11" borderId="0" xfId="18" applyNumberFormat="1" applyFont="1" applyFill="1" applyBorder="1" applyAlignment="1" applyProtection="1">
      <alignment horizontal="center" vertical="center"/>
    </xf>
    <xf numFmtId="42" fontId="13" fillId="11" borderId="0" xfId="18" applyNumberFormat="1" applyFont="1" applyFill="1" applyBorder="1" applyAlignment="1" applyProtection="1">
      <alignment horizontal="center" vertical="center"/>
    </xf>
    <xf numFmtId="0" fontId="4" fillId="0" borderId="0" xfId="0" applyFont="1" applyFill="1" applyProtection="1">
      <protection hidden="1"/>
    </xf>
    <xf numFmtId="0" fontId="12" fillId="13" borderId="0" xfId="18" applyFont="1" applyFill="1" applyAlignment="1" applyProtection="1">
      <alignment horizontal="center" vertical="center" wrapText="1"/>
    </xf>
    <xf numFmtId="0" fontId="12" fillId="13" borderId="0" xfId="0" applyFont="1" applyFill="1" applyAlignment="1" applyProtection="1">
      <alignment horizontal="center" vertical="center" wrapText="1"/>
    </xf>
    <xf numFmtId="0" fontId="15" fillId="13" borderId="0" xfId="0" applyFont="1" applyFill="1" applyAlignment="1" applyProtection="1">
      <alignment horizontal="center" vertical="center"/>
    </xf>
  </cellXfs>
  <cellStyles count="23">
    <cellStyle name="bsbody" xfId="1"/>
    <cellStyle name="bsfoot" xfId="2"/>
    <cellStyle name="bshead" xfId="3"/>
    <cellStyle name="GenJour#" xfId="4"/>
    <cellStyle name="GenJour1" xfId="5"/>
    <cellStyle name="GenJour2" xfId="6"/>
    <cellStyle name="GenJourBody" xfId="7"/>
    <cellStyle name="GenJourDate" xfId="8"/>
    <cellStyle name="GenJourDes" xfId="9"/>
    <cellStyle name="GenJourFoot" xfId="10"/>
    <cellStyle name="GenJourHead" xfId="11"/>
    <cellStyle name="LedgBody" xfId="12"/>
    <cellStyle name="ledgerwkbk" xfId="13"/>
    <cellStyle name="LedgGreen" xfId="14"/>
    <cellStyle name="LedgHead" xfId="15"/>
    <cellStyle name="LedgSide" xfId="16"/>
    <cellStyle name="LedgYellow" xfId="17"/>
    <cellStyle name="Normal" xfId="0" builtinId="0"/>
    <cellStyle name="POA" xfId="18"/>
    <cellStyle name="POAanswer" xfId="19"/>
    <cellStyle name="POAhead" xfId="20"/>
    <cellStyle name="trialbody" xfId="21"/>
    <cellStyle name="trialhead" xfId="22"/>
  </cellStyles>
  <dxfs count="7">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theme="4" tint="0.79998168889431442"/>
        </patternFill>
      </fill>
    </dxf>
  </dxfs>
  <tableStyles count="1" defaultTableStyle="TableStyleMedium9">
    <tableStyle name="Table Style 1" pivot="0" count="1">
      <tableStyleElement type="firstRowStripe" dxfId="6"/>
    </tableStyle>
  </tableStyles>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F6F7F5"/>
      <rgbColor rgb="00FCF0E7"/>
      <rgbColor rgb="003366FF"/>
      <rgbColor rgb="0033CCCC"/>
      <rgbColor rgb="0099CC00"/>
      <rgbColor rgb="00AD4929"/>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FF00"/>
      <color rgb="FFDCE6F1"/>
      <color rgb="FFE6F0FB"/>
      <color rgb="FFFF0000"/>
      <color rgb="FFF97B2D"/>
      <color rgb="FF900000"/>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4" Type="http://schemas.openxmlformats.org/officeDocument/2006/relationships/sharedStrings" Target="sharedStrings.xml"/><Relationship Id="rId5"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dimension ref="A1:CB99"/>
  <sheetViews>
    <sheetView tabSelected="1" zoomScale="88" workbookViewId="0">
      <selection activeCell="A5" sqref="A5"/>
    </sheetView>
  </sheetViews>
  <sheetFormatPr baseColWidth="10" defaultColWidth="8.83203125" defaultRowHeight="13"/>
  <cols>
    <col min="1" max="1" width="48.33203125" style="1" customWidth="1"/>
    <col min="2" max="2" width="16.6640625" style="1" customWidth="1"/>
    <col min="3" max="3" width="6.6640625" style="1" customWidth="1"/>
    <col min="4" max="4" width="16.5" style="1" customWidth="1"/>
    <col min="5" max="5" width="75.6640625" style="1" hidden="1" customWidth="1"/>
    <col min="6" max="6" width="34" style="1" hidden="1" customWidth="1"/>
    <col min="7" max="7" width="43" style="1" hidden="1" customWidth="1"/>
    <col min="8" max="11" width="8.83203125" style="1" hidden="1" customWidth="1"/>
    <col min="12" max="26" width="0" style="1" hidden="1" customWidth="1"/>
    <col min="27" max="80" width="8.83203125" style="9"/>
    <col min="81" max="16384" width="8.83203125" style="1"/>
  </cols>
  <sheetData>
    <row r="1" spans="1:80" s="2" customFormat="1" ht="171.75" customHeight="1">
      <c r="A1" s="50" t="s">
        <v>23</v>
      </c>
      <c r="B1" s="50"/>
      <c r="C1" s="50"/>
      <c r="D1" s="50"/>
      <c r="E1" s="14"/>
      <c r="F1" s="9"/>
      <c r="G1" s="9"/>
      <c r="H1" s="9"/>
      <c r="I1" s="9"/>
      <c r="J1" s="9"/>
      <c r="K1" s="9"/>
      <c r="L1" s="9"/>
      <c r="M1" s="9"/>
      <c r="AA1" s="9"/>
      <c r="AB1" s="9"/>
      <c r="AC1" s="9"/>
      <c r="AD1" s="9"/>
      <c r="AE1" s="9"/>
      <c r="AF1" s="9"/>
      <c r="AG1" s="9"/>
      <c r="AH1" s="9"/>
      <c r="AI1" s="9"/>
      <c r="AJ1" s="9"/>
      <c r="AK1" s="9"/>
      <c r="AL1" s="9"/>
      <c r="AM1" s="9"/>
      <c r="AN1" s="9"/>
      <c r="AO1" s="9"/>
      <c r="AP1" s="9"/>
      <c r="AQ1" s="9"/>
      <c r="AR1" s="9"/>
      <c r="AS1" s="9"/>
      <c r="AT1" s="9"/>
      <c r="AU1" s="9"/>
      <c r="AV1" s="9"/>
      <c r="AW1" s="9"/>
      <c r="AX1" s="9"/>
      <c r="AY1" s="9"/>
      <c r="AZ1" s="9"/>
      <c r="BA1" s="9"/>
      <c r="BB1" s="9"/>
      <c r="BC1" s="9"/>
      <c r="BD1" s="9"/>
      <c r="BE1" s="9"/>
      <c r="BF1" s="9"/>
      <c r="BG1" s="9"/>
      <c r="BH1" s="9"/>
      <c r="BI1" s="9"/>
      <c r="BJ1" s="9"/>
      <c r="BK1" s="9"/>
      <c r="BL1" s="9"/>
      <c r="BM1" s="9"/>
      <c r="BN1" s="9"/>
      <c r="BO1" s="9"/>
      <c r="BP1" s="9"/>
      <c r="BQ1" s="9"/>
      <c r="BR1" s="9"/>
      <c r="BS1" s="9"/>
      <c r="BT1" s="9"/>
      <c r="BU1" s="9"/>
      <c r="BV1" s="9"/>
      <c r="BW1" s="9"/>
      <c r="BX1" s="9"/>
      <c r="BY1" s="9"/>
      <c r="BZ1" s="9"/>
      <c r="CA1" s="9"/>
      <c r="CB1" s="9"/>
    </row>
    <row r="2" spans="1:80" ht="24" customHeight="1">
      <c r="A2" s="5"/>
      <c r="B2" s="5"/>
      <c r="C2" s="5"/>
      <c r="D2" s="5"/>
      <c r="E2" s="14"/>
      <c r="F2" s="9"/>
      <c r="G2" s="9"/>
      <c r="H2" s="9"/>
      <c r="I2" s="9"/>
      <c r="J2" s="9"/>
      <c r="K2" s="9"/>
      <c r="L2" s="9"/>
      <c r="M2" s="9"/>
    </row>
    <row r="3" spans="1:80" s="3" customFormat="1" ht="60" customHeight="1">
      <c r="A3" s="51" t="s">
        <v>1</v>
      </c>
      <c r="B3" s="52"/>
      <c r="C3" s="52"/>
      <c r="D3" s="52"/>
      <c r="E3" s="15"/>
      <c r="F3" s="10"/>
      <c r="G3" s="10"/>
      <c r="H3" s="10"/>
      <c r="I3" s="10"/>
      <c r="J3" s="10"/>
      <c r="K3" s="10"/>
      <c r="L3" s="10"/>
      <c r="M3" s="10"/>
      <c r="AA3" s="10"/>
      <c r="AB3" s="10"/>
      <c r="AC3" s="10"/>
      <c r="AD3" s="10"/>
      <c r="AE3" s="10"/>
      <c r="AF3" s="10"/>
      <c r="AG3" s="10"/>
      <c r="AH3" s="10"/>
      <c r="AI3" s="10"/>
      <c r="AJ3" s="10"/>
      <c r="AK3" s="10"/>
      <c r="AL3" s="10"/>
      <c r="AM3" s="10"/>
      <c r="AN3" s="10"/>
      <c r="AO3" s="10"/>
      <c r="AP3" s="10"/>
      <c r="AQ3" s="10"/>
      <c r="AR3" s="10"/>
      <c r="AS3" s="10"/>
      <c r="AT3" s="10"/>
      <c r="AU3" s="10"/>
      <c r="AV3" s="10"/>
      <c r="AW3" s="10"/>
      <c r="AX3" s="10"/>
      <c r="AY3" s="10"/>
      <c r="AZ3" s="10"/>
      <c r="BA3" s="10"/>
      <c r="BB3" s="10"/>
      <c r="BC3" s="10"/>
      <c r="BD3" s="10"/>
      <c r="BE3" s="10"/>
      <c r="BF3" s="10"/>
      <c r="BG3" s="10"/>
      <c r="BH3" s="10"/>
      <c r="BI3" s="10"/>
      <c r="BJ3" s="10"/>
      <c r="BK3" s="10"/>
      <c r="BL3" s="10"/>
      <c r="BM3" s="10"/>
      <c r="BN3" s="10"/>
      <c r="BO3" s="10"/>
      <c r="BP3" s="10"/>
      <c r="BQ3" s="10"/>
      <c r="BR3" s="10"/>
      <c r="BS3" s="10"/>
      <c r="BT3" s="10"/>
      <c r="BU3" s="10"/>
      <c r="BV3" s="10"/>
      <c r="BW3" s="10"/>
      <c r="BX3" s="10"/>
      <c r="BY3" s="10"/>
      <c r="BZ3" s="10"/>
      <c r="CA3" s="10"/>
      <c r="CB3" s="10"/>
    </row>
    <row r="4" spans="1:80" ht="24" customHeight="1" thickBot="1">
      <c r="A4" s="32" t="s">
        <v>2</v>
      </c>
      <c r="B4" s="25"/>
      <c r="C4" s="25"/>
      <c r="D4" s="25"/>
      <c r="E4" s="14"/>
      <c r="F4" s="9"/>
      <c r="G4" s="9"/>
      <c r="H4" s="9"/>
      <c r="I4" s="9"/>
      <c r="J4" s="9"/>
      <c r="K4" s="9"/>
      <c r="L4" s="9"/>
      <c r="M4" s="9"/>
    </row>
    <row r="5" spans="1:80" s="3" customFormat="1" ht="24" customHeight="1" thickBot="1">
      <c r="A5" s="45"/>
      <c r="B5" s="19" t="str">
        <f>IF(A5="Cash received from customers",950000,"-")</f>
        <v>-</v>
      </c>
      <c r="C5" s="29" t="s">
        <v>0</v>
      </c>
      <c r="D5" s="20"/>
      <c r="E5" s="15"/>
      <c r="F5" s="11"/>
      <c r="G5" s="10"/>
      <c r="H5" s="10"/>
      <c r="I5" s="10"/>
      <c r="J5" s="10"/>
      <c r="K5" s="10"/>
      <c r="L5" s="10"/>
      <c r="M5" s="10"/>
      <c r="AA5" s="10"/>
      <c r="AB5" s="10"/>
      <c r="AC5" s="10"/>
      <c r="AD5" s="10"/>
      <c r="AE5" s="10"/>
      <c r="AF5" s="10"/>
      <c r="AG5" s="10"/>
      <c r="AH5" s="10"/>
      <c r="AI5" s="10"/>
      <c r="AJ5" s="10"/>
      <c r="AK5" s="10"/>
      <c r="AL5" s="10"/>
      <c r="AM5" s="10"/>
      <c r="AN5" s="10"/>
      <c r="AO5" s="10"/>
      <c r="AP5" s="10"/>
      <c r="AQ5" s="10"/>
      <c r="AR5" s="10"/>
      <c r="AS5" s="10"/>
      <c r="AT5" s="10"/>
      <c r="AU5" s="10"/>
      <c r="AV5" s="10"/>
      <c r="AW5" s="10"/>
      <c r="AX5" s="10"/>
      <c r="AY5" s="10"/>
      <c r="AZ5" s="10"/>
      <c r="BA5" s="10"/>
      <c r="BB5" s="10"/>
      <c r="BC5" s="10"/>
      <c r="BD5" s="10"/>
      <c r="BE5" s="10"/>
      <c r="BF5" s="10"/>
      <c r="BG5" s="10"/>
      <c r="BH5" s="10"/>
      <c r="BI5" s="10"/>
      <c r="BJ5" s="10"/>
      <c r="BK5" s="10"/>
      <c r="BL5" s="10"/>
      <c r="BM5" s="10"/>
      <c r="BN5" s="10"/>
      <c r="BO5" s="10"/>
      <c r="BP5" s="10"/>
      <c r="BQ5" s="10"/>
      <c r="BR5" s="10"/>
      <c r="BS5" s="10"/>
      <c r="BT5" s="10"/>
      <c r="BU5" s="10"/>
      <c r="BV5" s="10"/>
      <c r="BW5" s="10"/>
      <c r="BX5" s="10"/>
      <c r="BY5" s="10"/>
      <c r="BZ5" s="10"/>
      <c r="CA5" s="10"/>
      <c r="CB5" s="10"/>
    </row>
    <row r="6" spans="1:80" ht="24" customHeight="1" thickBot="1">
      <c r="A6" s="46"/>
      <c r="B6" s="30" t="str">
        <f>IF(A6="Cash received from interest",25000,"-")</f>
        <v>-</v>
      </c>
      <c r="C6" s="25"/>
      <c r="D6" s="18"/>
      <c r="E6" s="14"/>
      <c r="F6" s="9"/>
      <c r="G6" s="9"/>
      <c r="H6" s="9"/>
      <c r="I6" s="9"/>
      <c r="J6" s="9"/>
      <c r="K6" s="9"/>
      <c r="L6" s="9"/>
    </row>
    <row r="7" spans="1:80" s="4" customFormat="1" ht="24" customHeight="1" thickBot="1">
      <c r="A7" s="45"/>
      <c r="B7" s="20" t="str">
        <f>IF(A7="Cash paid for wages",-275000,"-")</f>
        <v>-</v>
      </c>
      <c r="C7" s="29" t="s">
        <v>0</v>
      </c>
      <c r="D7" s="20"/>
      <c r="E7" s="16"/>
      <c r="F7" s="11"/>
      <c r="G7" s="11"/>
      <c r="H7" s="11"/>
      <c r="I7" s="11"/>
      <c r="J7" s="11"/>
      <c r="K7" s="11"/>
      <c r="L7" s="11"/>
      <c r="M7" s="11"/>
      <c r="AA7" s="11"/>
      <c r="AB7" s="11"/>
      <c r="AC7" s="11"/>
      <c r="AD7" s="11"/>
      <c r="AE7" s="11"/>
      <c r="AF7" s="11"/>
      <c r="AG7" s="11"/>
      <c r="AH7" s="11"/>
      <c r="AI7" s="11"/>
      <c r="AJ7" s="11"/>
      <c r="AK7" s="11"/>
      <c r="AL7" s="11"/>
      <c r="AM7" s="11"/>
      <c r="AN7" s="11"/>
      <c r="AO7" s="11"/>
      <c r="AP7" s="11"/>
      <c r="AQ7" s="11"/>
      <c r="AR7" s="11"/>
      <c r="AS7" s="11"/>
      <c r="AT7" s="11"/>
      <c r="AU7" s="11"/>
      <c r="AV7" s="11"/>
      <c r="AW7" s="11"/>
      <c r="AX7" s="11"/>
      <c r="AY7" s="11"/>
      <c r="AZ7" s="11"/>
      <c r="BA7" s="11"/>
      <c r="BB7" s="11"/>
      <c r="BC7" s="11"/>
      <c r="BD7" s="11"/>
      <c r="BE7" s="11"/>
      <c r="BF7" s="11"/>
      <c r="BG7" s="11"/>
      <c r="BH7" s="11"/>
      <c r="BI7" s="11"/>
      <c r="BJ7" s="11"/>
      <c r="BK7" s="11"/>
      <c r="BL7" s="11"/>
      <c r="BM7" s="11"/>
      <c r="BN7" s="11"/>
      <c r="BO7" s="11"/>
      <c r="BP7" s="11"/>
      <c r="BQ7" s="11"/>
      <c r="BR7" s="11"/>
      <c r="BS7" s="11"/>
      <c r="BT7" s="11"/>
      <c r="BU7" s="11"/>
      <c r="BV7" s="11"/>
      <c r="BW7" s="11"/>
      <c r="BX7" s="11"/>
      <c r="BY7" s="11"/>
      <c r="BZ7" s="11"/>
      <c r="CA7" s="11"/>
      <c r="CB7" s="11"/>
    </row>
    <row r="8" spans="1:80" ht="24" customHeight="1" thickBot="1">
      <c r="A8" s="46"/>
      <c r="B8" s="30" t="str">
        <f>IF(A8="Cash paid for utilities",-115000,"-")</f>
        <v>-</v>
      </c>
      <c r="C8" s="25"/>
      <c r="D8" s="18"/>
      <c r="E8" s="14"/>
      <c r="F8" s="9"/>
      <c r="G8" s="9"/>
      <c r="H8" s="9"/>
      <c r="I8" s="9"/>
      <c r="J8" s="9"/>
      <c r="K8" s="9"/>
      <c r="L8" s="9"/>
      <c r="M8" s="9"/>
    </row>
    <row r="9" spans="1:80" s="4" customFormat="1" ht="24" customHeight="1" thickBot="1">
      <c r="A9" s="45"/>
      <c r="B9" s="20" t="str">
        <f>IF(A9="Cash paid for rent",-180000,"-")</f>
        <v>-</v>
      </c>
      <c r="C9" s="29" t="s">
        <v>0</v>
      </c>
      <c r="D9" s="20"/>
      <c r="E9" s="16"/>
      <c r="F9" s="11"/>
      <c r="G9" s="11"/>
      <c r="H9" s="11"/>
      <c r="I9" s="11"/>
      <c r="J9" s="11"/>
      <c r="K9" s="11"/>
      <c r="L9" s="11"/>
      <c r="M9" s="11"/>
      <c r="AA9" s="11"/>
      <c r="AB9" s="11"/>
      <c r="AC9" s="11"/>
      <c r="AD9" s="11"/>
      <c r="AE9" s="11"/>
      <c r="AF9" s="11"/>
      <c r="AG9" s="11"/>
      <c r="AH9" s="11"/>
      <c r="AI9" s="11"/>
      <c r="AJ9" s="11"/>
      <c r="AK9" s="11"/>
      <c r="AL9" s="11"/>
      <c r="AM9" s="11"/>
      <c r="AN9" s="11"/>
      <c r="AO9" s="11"/>
      <c r="AP9" s="11"/>
      <c r="AQ9" s="11"/>
      <c r="AR9" s="11"/>
      <c r="AS9" s="11"/>
      <c r="AT9" s="11"/>
      <c r="AU9" s="11"/>
      <c r="AV9" s="11"/>
      <c r="AW9" s="11"/>
      <c r="AX9" s="11"/>
      <c r="AY9" s="11"/>
      <c r="AZ9" s="11"/>
      <c r="BA9" s="11"/>
      <c r="BB9" s="11"/>
      <c r="BC9" s="11"/>
      <c r="BD9" s="11"/>
      <c r="BE9" s="11"/>
      <c r="BF9" s="11"/>
      <c r="BG9" s="11"/>
      <c r="BH9" s="11"/>
      <c r="BI9" s="11"/>
      <c r="BJ9" s="11"/>
      <c r="BK9" s="11"/>
      <c r="BL9" s="11"/>
      <c r="BM9" s="11"/>
      <c r="BN9" s="11"/>
      <c r="BO9" s="11"/>
      <c r="BP9" s="11"/>
      <c r="BQ9" s="11"/>
      <c r="BR9" s="11"/>
      <c r="BS9" s="11"/>
      <c r="BT9" s="11"/>
      <c r="BU9" s="11"/>
      <c r="BV9" s="11"/>
      <c r="BW9" s="11"/>
      <c r="BX9" s="11"/>
      <c r="BY9" s="11"/>
      <c r="BZ9" s="11"/>
      <c r="CA9" s="11"/>
      <c r="CB9" s="11"/>
    </row>
    <row r="10" spans="1:80" ht="24" customHeight="1" thickBot="1">
      <c r="A10" s="46"/>
      <c r="B10" s="31" t="str">
        <f>IF(A10="Cash paid for supplies",-12000,"-")</f>
        <v>-</v>
      </c>
      <c r="C10" s="25"/>
      <c r="D10" s="18"/>
      <c r="E10" s="14"/>
      <c r="F10" s="9"/>
      <c r="G10" s="9"/>
      <c r="H10" s="9"/>
      <c r="I10" s="9"/>
      <c r="J10" s="9"/>
      <c r="K10" s="9"/>
      <c r="L10" s="9"/>
      <c r="M10" s="9"/>
    </row>
    <row r="11" spans="1:80" s="6" customFormat="1" ht="24" customHeight="1">
      <c r="A11" s="36" t="s">
        <v>3</v>
      </c>
      <c r="B11" s="21"/>
      <c r="C11" s="28"/>
      <c r="D11" s="19">
        <f>SUM(B5:B10)</f>
        <v>0</v>
      </c>
      <c r="E11" s="5"/>
      <c r="AA11" s="49"/>
      <c r="AB11" s="49"/>
      <c r="AC11" s="49"/>
      <c r="AD11" s="49"/>
      <c r="AE11" s="49"/>
      <c r="AF11" s="49"/>
      <c r="AG11" s="49"/>
      <c r="AH11" s="49"/>
      <c r="AI11" s="49"/>
      <c r="AJ11" s="49"/>
      <c r="AK11" s="49"/>
      <c r="AL11" s="49"/>
      <c r="AM11" s="49"/>
      <c r="AN11" s="49"/>
      <c r="AO11" s="49"/>
      <c r="AP11" s="49"/>
      <c r="AQ11" s="49"/>
      <c r="AR11" s="49"/>
      <c r="AS11" s="49"/>
      <c r="AT11" s="49"/>
      <c r="AU11" s="49"/>
      <c r="AV11" s="49"/>
      <c r="AW11" s="49"/>
      <c r="AX11" s="49"/>
      <c r="AY11" s="49"/>
      <c r="AZ11" s="49"/>
      <c r="BA11" s="49"/>
      <c r="BB11" s="49"/>
      <c r="BC11" s="49"/>
      <c r="BD11" s="49"/>
      <c r="BE11" s="49"/>
      <c r="BF11" s="49"/>
      <c r="BG11" s="49"/>
      <c r="BH11" s="49"/>
      <c r="BI11" s="49"/>
      <c r="BJ11" s="49"/>
      <c r="BK11" s="49"/>
      <c r="BL11" s="49"/>
      <c r="BM11" s="49"/>
      <c r="BN11" s="49"/>
      <c r="BO11" s="49"/>
      <c r="BP11" s="49"/>
      <c r="BQ11" s="49"/>
      <c r="BR11" s="49"/>
      <c r="BS11" s="49"/>
      <c r="BT11" s="49"/>
      <c r="BU11" s="49"/>
      <c r="BV11" s="49"/>
      <c r="BW11" s="49"/>
      <c r="BX11" s="49"/>
      <c r="BY11" s="49"/>
      <c r="BZ11" s="49"/>
      <c r="CA11" s="49"/>
      <c r="CB11" s="49"/>
    </row>
    <row r="12" spans="1:80" s="6" customFormat="1" ht="24" customHeight="1">
      <c r="A12" s="35"/>
      <c r="B12" s="25"/>
      <c r="C12" s="25"/>
      <c r="D12" s="18"/>
      <c r="E12" s="5"/>
      <c r="AA12" s="49"/>
      <c r="AB12" s="49"/>
      <c r="AC12" s="49"/>
      <c r="AD12" s="49"/>
      <c r="AE12" s="49"/>
      <c r="AF12" s="49"/>
      <c r="AG12" s="49"/>
      <c r="AH12" s="49"/>
      <c r="AI12" s="49"/>
      <c r="AJ12" s="49"/>
      <c r="AK12" s="49"/>
      <c r="AL12" s="49"/>
      <c r="AM12" s="49"/>
      <c r="AN12" s="49"/>
      <c r="AO12" s="49"/>
      <c r="AP12" s="49"/>
      <c r="AQ12" s="49"/>
      <c r="AR12" s="49"/>
      <c r="AS12" s="49"/>
      <c r="AT12" s="49"/>
      <c r="AU12" s="49"/>
      <c r="AV12" s="49"/>
      <c r="AW12" s="49"/>
      <c r="AX12" s="49"/>
      <c r="AY12" s="49"/>
      <c r="AZ12" s="49"/>
      <c r="BA12" s="49"/>
      <c r="BB12" s="49"/>
      <c r="BC12" s="49"/>
      <c r="BD12" s="49"/>
      <c r="BE12" s="49"/>
      <c r="BF12" s="49"/>
      <c r="BG12" s="49"/>
      <c r="BH12" s="49"/>
      <c r="BI12" s="49"/>
      <c r="BJ12" s="49"/>
      <c r="BK12" s="49"/>
      <c r="BL12" s="49"/>
      <c r="BM12" s="49"/>
      <c r="BN12" s="49"/>
      <c r="BO12" s="49"/>
      <c r="BP12" s="49"/>
      <c r="BQ12" s="49"/>
      <c r="BR12" s="49"/>
      <c r="BS12" s="49"/>
      <c r="BT12" s="49"/>
      <c r="BU12" s="49"/>
      <c r="BV12" s="49"/>
      <c r="BW12" s="49"/>
      <c r="BX12" s="49"/>
      <c r="BY12" s="49"/>
      <c r="BZ12" s="49"/>
      <c r="CA12" s="49"/>
      <c r="CB12" s="49"/>
    </row>
    <row r="13" spans="1:80" s="3" customFormat="1" ht="24" customHeight="1" thickBot="1">
      <c r="A13" s="37" t="s">
        <v>4</v>
      </c>
      <c r="B13" s="29"/>
      <c r="C13" s="29" t="s">
        <v>0</v>
      </c>
      <c r="D13" s="20"/>
      <c r="E13" s="15"/>
      <c r="F13" s="10"/>
      <c r="G13" s="10"/>
      <c r="H13" s="10"/>
      <c r="I13" s="10"/>
      <c r="J13" s="10"/>
      <c r="K13" s="10"/>
      <c r="L13" s="10"/>
      <c r="M13" s="10"/>
      <c r="AA13" s="10"/>
      <c r="AB13" s="10"/>
      <c r="AC13" s="10"/>
      <c r="AD13" s="10"/>
      <c r="AE13" s="10"/>
      <c r="AF13" s="10"/>
      <c r="AG13" s="10"/>
      <c r="AH13" s="10"/>
      <c r="AI13" s="10"/>
      <c r="AJ13" s="10"/>
      <c r="AK13" s="10"/>
      <c r="AL13" s="10"/>
      <c r="AM13" s="10"/>
      <c r="AN13" s="10"/>
      <c r="AO13" s="10"/>
      <c r="AP13" s="10"/>
      <c r="AQ13" s="10"/>
      <c r="AR13" s="10"/>
      <c r="AS13" s="10"/>
      <c r="AT13" s="10"/>
      <c r="AU13" s="10"/>
      <c r="AV13" s="10"/>
      <c r="AW13" s="10"/>
      <c r="AX13" s="10"/>
      <c r="AY13" s="10"/>
      <c r="AZ13" s="10"/>
      <c r="BA13" s="10"/>
      <c r="BB13" s="10"/>
      <c r="BC13" s="10"/>
      <c r="BD13" s="10"/>
      <c r="BE13" s="10"/>
      <c r="BF13" s="10"/>
      <c r="BG13" s="10"/>
      <c r="BH13" s="10"/>
      <c r="BI13" s="10"/>
      <c r="BJ13" s="10"/>
      <c r="BK13" s="10"/>
      <c r="BL13" s="10"/>
      <c r="BM13" s="10"/>
      <c r="BN13" s="10"/>
      <c r="BO13" s="10"/>
      <c r="BP13" s="10"/>
      <c r="BQ13" s="10"/>
      <c r="BR13" s="10"/>
      <c r="BS13" s="10"/>
      <c r="BT13" s="10"/>
      <c r="BU13" s="10"/>
      <c r="BV13" s="10"/>
      <c r="BW13" s="10"/>
      <c r="BX13" s="10"/>
      <c r="BY13" s="10"/>
      <c r="BZ13" s="10"/>
      <c r="CA13" s="10"/>
      <c r="CB13" s="10"/>
    </row>
    <row r="14" spans="1:80" ht="24" customHeight="1" thickBot="1">
      <c r="A14" s="46"/>
      <c r="B14" s="22" t="str">
        <f>IF(A14="Proceeds from sale of land",80000,"-")</f>
        <v>-</v>
      </c>
      <c r="C14" s="25"/>
      <c r="D14" s="18"/>
      <c r="E14" s="14" t="s">
        <v>0</v>
      </c>
      <c r="F14" s="9">
        <f>IF(E14="cash",10,5)</f>
        <v>5</v>
      </c>
      <c r="G14" s="9"/>
      <c r="H14" s="9"/>
      <c r="I14" s="9"/>
      <c r="J14" s="9"/>
      <c r="K14" s="9"/>
      <c r="L14" s="9"/>
      <c r="M14" s="9"/>
    </row>
    <row r="15" spans="1:80" s="4" customFormat="1" ht="24" customHeight="1" thickBot="1">
      <c r="A15" s="45"/>
      <c r="B15" s="47" t="str">
        <f>IF(A15="Purchase of building",-600000,"-")</f>
        <v>-</v>
      </c>
      <c r="C15" s="29" t="s">
        <v>0</v>
      </c>
      <c r="D15" s="20"/>
      <c r="E15" s="16"/>
      <c r="F15" s="11"/>
      <c r="G15" s="11"/>
      <c r="H15" s="11"/>
      <c r="I15" s="11"/>
      <c r="J15" s="11"/>
      <c r="K15" s="11"/>
      <c r="L15" s="11"/>
      <c r="M15" s="11"/>
      <c r="AA15" s="11"/>
      <c r="AB15" s="11"/>
      <c r="AC15" s="11"/>
      <c r="AD15" s="11"/>
      <c r="AE15" s="11"/>
      <c r="AF15" s="11"/>
      <c r="AG15" s="11"/>
      <c r="AH15" s="11"/>
      <c r="AI15" s="11"/>
      <c r="AJ15" s="11"/>
      <c r="AK15" s="11"/>
      <c r="AL15" s="11"/>
      <c r="AM15" s="11"/>
      <c r="AN15" s="11"/>
      <c r="AO15" s="11"/>
      <c r="AP15" s="11"/>
      <c r="AQ15" s="11"/>
      <c r="AR15" s="11"/>
      <c r="AS15" s="11"/>
      <c r="AT15" s="11"/>
      <c r="AU15" s="11"/>
      <c r="AV15" s="11"/>
      <c r="AW15" s="11"/>
      <c r="AX15" s="11"/>
      <c r="AY15" s="11"/>
      <c r="AZ15" s="11"/>
      <c r="BA15" s="11"/>
      <c r="BB15" s="11"/>
      <c r="BC15" s="11"/>
      <c r="BD15" s="11"/>
      <c r="BE15" s="11"/>
      <c r="BF15" s="11"/>
      <c r="BG15" s="11"/>
      <c r="BH15" s="11"/>
      <c r="BI15" s="11"/>
      <c r="BJ15" s="11"/>
      <c r="BK15" s="11"/>
      <c r="BL15" s="11"/>
      <c r="BM15" s="11"/>
      <c r="BN15" s="11"/>
      <c r="BO15" s="11"/>
      <c r="BP15" s="11"/>
      <c r="BQ15" s="11"/>
      <c r="BR15" s="11"/>
      <c r="BS15" s="11"/>
      <c r="BT15" s="11"/>
      <c r="BU15" s="11"/>
      <c r="BV15" s="11"/>
      <c r="BW15" s="11"/>
      <c r="BX15" s="11"/>
      <c r="BY15" s="11"/>
      <c r="BZ15" s="11"/>
      <c r="CA15" s="11"/>
      <c r="CB15" s="11"/>
    </row>
    <row r="16" spans="1:80" ht="24" customHeight="1">
      <c r="A16" s="35" t="s">
        <v>5</v>
      </c>
      <c r="B16" s="41"/>
      <c r="C16" s="25"/>
      <c r="D16" s="30">
        <f>SUM(B14:B15)</f>
        <v>0</v>
      </c>
      <c r="E16" s="14"/>
      <c r="F16" s="9"/>
      <c r="G16" s="9"/>
      <c r="H16" s="9"/>
      <c r="I16" s="9"/>
      <c r="J16" s="9"/>
      <c r="K16" s="9"/>
      <c r="L16" s="9"/>
      <c r="M16" s="9"/>
    </row>
    <row r="17" spans="1:80" s="4" customFormat="1" ht="24" customHeight="1">
      <c r="A17" s="36"/>
      <c r="B17" s="29"/>
      <c r="C17" s="29" t="s">
        <v>0</v>
      </c>
      <c r="D17" s="20"/>
      <c r="E17" s="16"/>
      <c r="F17" s="11"/>
      <c r="G17" s="11"/>
      <c r="H17" s="11"/>
      <c r="I17" s="11"/>
      <c r="J17" s="11"/>
      <c r="K17" s="11"/>
      <c r="L17" s="11"/>
      <c r="M17" s="11"/>
      <c r="AA17" s="11"/>
      <c r="AB17" s="11"/>
      <c r="AC17" s="11"/>
      <c r="AD17" s="11"/>
      <c r="AE17" s="11"/>
      <c r="AF17" s="11"/>
      <c r="AG17" s="11"/>
      <c r="AH17" s="11"/>
      <c r="AI17" s="11"/>
      <c r="AJ17" s="11"/>
      <c r="AK17" s="11"/>
      <c r="AL17" s="11"/>
      <c r="AM17" s="11"/>
      <c r="AN17" s="11"/>
      <c r="AO17" s="11"/>
      <c r="AP17" s="11"/>
      <c r="AQ17" s="11"/>
      <c r="AR17" s="11"/>
      <c r="AS17" s="11"/>
      <c r="AT17" s="11"/>
      <c r="AU17" s="11"/>
      <c r="AV17" s="11"/>
      <c r="AW17" s="11"/>
      <c r="AX17" s="11"/>
      <c r="AY17" s="11"/>
      <c r="AZ17" s="11"/>
      <c r="BA17" s="11"/>
      <c r="BB17" s="11"/>
      <c r="BC17" s="11"/>
      <c r="BD17" s="11"/>
      <c r="BE17" s="11"/>
      <c r="BF17" s="11"/>
      <c r="BG17" s="11"/>
      <c r="BH17" s="11"/>
      <c r="BI17" s="11"/>
      <c r="BJ17" s="11"/>
      <c r="BK17" s="11"/>
      <c r="BL17" s="11"/>
      <c r="BM17" s="11"/>
      <c r="BN17" s="11"/>
      <c r="BO17" s="11"/>
      <c r="BP17" s="11"/>
      <c r="BQ17" s="11"/>
      <c r="BR17" s="11"/>
      <c r="BS17" s="11"/>
      <c r="BT17" s="11"/>
      <c r="BU17" s="11"/>
      <c r="BV17" s="11"/>
      <c r="BW17" s="11"/>
      <c r="BX17" s="11"/>
      <c r="BY17" s="11"/>
      <c r="BZ17" s="11"/>
      <c r="CA17" s="11"/>
      <c r="CB17" s="11"/>
    </row>
    <row r="18" spans="1:80" ht="24" customHeight="1" thickBot="1">
      <c r="A18" s="32" t="s">
        <v>15</v>
      </c>
      <c r="B18" s="22"/>
      <c r="C18" s="25"/>
      <c r="D18" s="25"/>
      <c r="E18" s="14"/>
      <c r="F18" s="9"/>
      <c r="G18" s="9"/>
      <c r="H18" s="9"/>
      <c r="I18" s="9"/>
      <c r="J18" s="9"/>
      <c r="K18" s="9"/>
      <c r="L18" s="9"/>
      <c r="M18" s="9"/>
    </row>
    <row r="19" spans="1:80" s="4" customFormat="1" ht="24" customHeight="1" thickBot="1">
      <c r="A19" s="45"/>
      <c r="B19" s="19" t="str">
        <f>IF(A19="Proceeds from long-term loan",450000,"-")</f>
        <v>-</v>
      </c>
      <c r="C19" s="29" t="s">
        <v>0</v>
      </c>
      <c r="D19" s="20"/>
      <c r="E19" s="16"/>
      <c r="F19" s="11"/>
      <c r="G19" s="11"/>
      <c r="H19" s="11"/>
      <c r="I19" s="11"/>
      <c r="J19" s="11"/>
      <c r="K19" s="11"/>
      <c r="L19" s="11"/>
      <c r="M19" s="11"/>
      <c r="AA19" s="11"/>
      <c r="AB19" s="11"/>
      <c r="AC19" s="11"/>
      <c r="AD19" s="11"/>
      <c r="AE19" s="11"/>
      <c r="AF19" s="11"/>
      <c r="AG19" s="11"/>
      <c r="AH19" s="11"/>
      <c r="AI19" s="11"/>
      <c r="AJ19" s="11"/>
      <c r="AK19" s="11"/>
      <c r="AL19" s="11"/>
      <c r="AM19" s="11"/>
      <c r="AN19" s="11"/>
      <c r="AO19" s="11"/>
      <c r="AP19" s="11"/>
      <c r="AQ19" s="11"/>
      <c r="AR19" s="11"/>
      <c r="AS19" s="11"/>
      <c r="AT19" s="11"/>
      <c r="AU19" s="11"/>
      <c r="AV19" s="11"/>
      <c r="AW19" s="11"/>
      <c r="AX19" s="11"/>
      <c r="AY19" s="11"/>
      <c r="AZ19" s="11"/>
      <c r="BA19" s="11"/>
      <c r="BB19" s="11"/>
      <c r="BC19" s="11"/>
      <c r="BD19" s="11"/>
      <c r="BE19" s="11"/>
      <c r="BF19" s="11"/>
      <c r="BG19" s="11"/>
      <c r="BH19" s="11"/>
      <c r="BI19" s="11"/>
      <c r="BJ19" s="11"/>
      <c r="BK19" s="11"/>
      <c r="BL19" s="11"/>
      <c r="BM19" s="11"/>
      <c r="BN19" s="11"/>
      <c r="BO19" s="11"/>
      <c r="BP19" s="11"/>
      <c r="BQ19" s="11"/>
      <c r="BR19" s="11"/>
      <c r="BS19" s="11"/>
      <c r="BT19" s="11"/>
      <c r="BU19" s="11"/>
      <c r="BV19" s="11"/>
      <c r="BW19" s="11"/>
      <c r="BX19" s="11"/>
      <c r="BY19" s="11"/>
      <c r="BZ19" s="11"/>
      <c r="CA19" s="11"/>
      <c r="CB19" s="11"/>
    </row>
    <row r="20" spans="1:80" ht="24" customHeight="1" thickBot="1">
      <c r="A20" s="46"/>
      <c r="B20" s="24" t="str">
        <f>IF(A20="Payment of dividends",-75000,"-")</f>
        <v>-</v>
      </c>
      <c r="C20" s="25"/>
      <c r="D20" s="18"/>
      <c r="E20" s="14"/>
      <c r="F20" s="9"/>
      <c r="G20" s="9"/>
      <c r="H20" s="9"/>
      <c r="I20" s="9"/>
      <c r="J20" s="9"/>
      <c r="K20" s="9"/>
      <c r="L20" s="9"/>
      <c r="M20" s="9"/>
    </row>
    <row r="21" spans="1:80" s="4" customFormat="1" ht="24" customHeight="1">
      <c r="A21" s="36" t="s">
        <v>5</v>
      </c>
      <c r="B21" s="42"/>
      <c r="C21" s="29"/>
      <c r="D21" s="23">
        <f>SUM(B19:B20)</f>
        <v>0</v>
      </c>
      <c r="E21" s="16"/>
      <c r="F21" s="11"/>
      <c r="G21" s="11"/>
      <c r="H21" s="11"/>
      <c r="I21" s="11"/>
      <c r="J21" s="11"/>
      <c r="K21" s="11"/>
      <c r="L21" s="11"/>
      <c r="M21" s="11"/>
      <c r="AA21" s="11"/>
      <c r="AB21" s="11"/>
      <c r="AC21" s="11"/>
      <c r="AD21" s="11"/>
      <c r="AE21" s="11"/>
      <c r="AF21" s="11"/>
      <c r="AG21" s="11"/>
      <c r="AH21" s="11"/>
      <c r="AI21" s="11"/>
      <c r="AJ21" s="11"/>
      <c r="AK21" s="11"/>
      <c r="AL21" s="11"/>
      <c r="AM21" s="11"/>
      <c r="AN21" s="11"/>
      <c r="AO21" s="11"/>
      <c r="AP21" s="11"/>
      <c r="AQ21" s="11"/>
      <c r="AR21" s="11"/>
      <c r="AS21" s="11"/>
      <c r="AT21" s="11"/>
      <c r="AU21" s="11"/>
      <c r="AV21" s="11"/>
      <c r="AW21" s="11"/>
      <c r="AX21" s="11"/>
      <c r="AY21" s="11"/>
      <c r="AZ21" s="11"/>
      <c r="BA21" s="11"/>
      <c r="BB21" s="11"/>
      <c r="BC21" s="11"/>
      <c r="BD21" s="11"/>
      <c r="BE21" s="11"/>
      <c r="BF21" s="11"/>
      <c r="BG21" s="11"/>
      <c r="BH21" s="11"/>
      <c r="BI21" s="11"/>
      <c r="BJ21" s="11"/>
      <c r="BK21" s="11"/>
      <c r="BL21" s="11"/>
      <c r="BM21" s="11"/>
      <c r="BN21" s="11"/>
      <c r="BO21" s="11"/>
      <c r="BP21" s="11"/>
      <c r="BQ21" s="11"/>
      <c r="BR21" s="11"/>
      <c r="BS21" s="11"/>
      <c r="BT21" s="11"/>
      <c r="BU21" s="11"/>
      <c r="BV21" s="11"/>
      <c r="BW21" s="11"/>
      <c r="BX21" s="11"/>
      <c r="BY21" s="11"/>
      <c r="BZ21" s="11"/>
      <c r="CA21" s="11"/>
      <c r="CB21" s="11"/>
    </row>
    <row r="22" spans="1:80" s="4" customFormat="1" ht="24" customHeight="1">
      <c r="A22" s="33"/>
      <c r="B22" s="26"/>
      <c r="C22" s="39" t="s">
        <v>0</v>
      </c>
      <c r="D22" s="18"/>
      <c r="E22" s="16"/>
      <c r="F22" s="11"/>
      <c r="G22" s="11"/>
      <c r="H22" s="11"/>
      <c r="I22" s="11"/>
      <c r="J22" s="11"/>
      <c r="K22" s="11"/>
      <c r="L22" s="11"/>
      <c r="M22" s="11"/>
      <c r="AA22" s="11"/>
      <c r="AB22" s="11"/>
      <c r="AC22" s="11"/>
      <c r="AD22" s="11"/>
      <c r="AE22" s="11"/>
      <c r="AF22" s="11"/>
      <c r="AG22" s="11"/>
      <c r="AH22" s="11"/>
      <c r="AI22" s="11"/>
      <c r="AJ22" s="11"/>
      <c r="AK22" s="11"/>
      <c r="AL22" s="11"/>
      <c r="AM22" s="11"/>
      <c r="AN22" s="11"/>
      <c r="AO22" s="11"/>
      <c r="AP22" s="11"/>
      <c r="AQ22" s="11"/>
      <c r="AR22" s="11"/>
      <c r="AS22" s="11"/>
      <c r="AT22" s="11"/>
      <c r="AU22" s="11"/>
      <c r="AV22" s="11"/>
      <c r="AW22" s="11"/>
      <c r="AX22" s="11"/>
      <c r="AY22" s="11"/>
      <c r="AZ22" s="11"/>
      <c r="BA22" s="11"/>
      <c r="BB22" s="11"/>
      <c r="BC22" s="11"/>
      <c r="BD22" s="11"/>
      <c r="BE22" s="11"/>
      <c r="BF22" s="11"/>
      <c r="BG22" s="11"/>
      <c r="BH22" s="11"/>
      <c r="BI22" s="11"/>
      <c r="BJ22" s="11"/>
      <c r="BK22" s="11"/>
      <c r="BL22" s="11"/>
      <c r="BM22" s="11"/>
      <c r="BN22" s="11"/>
      <c r="BO22" s="11"/>
      <c r="BP22" s="11"/>
      <c r="BQ22" s="11"/>
      <c r="BR22" s="11"/>
      <c r="BS22" s="11"/>
      <c r="BT22" s="11"/>
      <c r="BU22" s="11"/>
      <c r="BV22" s="11"/>
      <c r="BW22" s="11"/>
      <c r="BX22" s="11"/>
      <c r="BY22" s="11"/>
      <c r="BZ22" s="11"/>
      <c r="CA22" s="11"/>
      <c r="CB22" s="11"/>
    </row>
    <row r="23" spans="1:80" s="6" customFormat="1" ht="24" customHeight="1">
      <c r="A23" s="37" t="s">
        <v>6</v>
      </c>
      <c r="B23" s="27"/>
      <c r="C23" s="27"/>
      <c r="D23" s="19">
        <f>D11+D16+D21</f>
        <v>0</v>
      </c>
      <c r="E23" s="5"/>
      <c r="AA23" s="49"/>
      <c r="AB23" s="49"/>
      <c r="AC23" s="49"/>
      <c r="AD23" s="49"/>
      <c r="AE23" s="49"/>
      <c r="AF23" s="49"/>
      <c r="AG23" s="49"/>
      <c r="AH23" s="49"/>
      <c r="AI23" s="49"/>
      <c r="AJ23" s="49"/>
      <c r="AK23" s="49"/>
      <c r="AL23" s="49"/>
      <c r="AM23" s="49"/>
      <c r="AN23" s="49"/>
      <c r="AO23" s="49"/>
      <c r="AP23" s="49"/>
      <c r="AQ23" s="49"/>
      <c r="AR23" s="49"/>
      <c r="AS23" s="49"/>
      <c r="AT23" s="49"/>
      <c r="AU23" s="49"/>
      <c r="AV23" s="49"/>
      <c r="AW23" s="49"/>
      <c r="AX23" s="49"/>
      <c r="AY23" s="49"/>
      <c r="AZ23" s="49"/>
      <c r="BA23" s="49"/>
      <c r="BB23" s="49"/>
      <c r="BC23" s="49"/>
      <c r="BD23" s="49"/>
      <c r="BE23" s="49"/>
      <c r="BF23" s="49"/>
      <c r="BG23" s="49"/>
      <c r="BH23" s="49"/>
      <c r="BI23" s="49"/>
      <c r="BJ23" s="49"/>
      <c r="BK23" s="49"/>
      <c r="BL23" s="49"/>
      <c r="BM23" s="49"/>
      <c r="BN23" s="49"/>
      <c r="BO23" s="49"/>
      <c r="BP23" s="49"/>
      <c r="BQ23" s="49"/>
      <c r="BR23" s="49"/>
      <c r="BS23" s="49"/>
      <c r="BT23" s="49"/>
      <c r="BU23" s="49"/>
      <c r="BV23" s="49"/>
      <c r="BW23" s="49"/>
      <c r="BX23" s="49"/>
      <c r="BY23" s="49"/>
      <c r="BZ23" s="49"/>
      <c r="CA23" s="49"/>
      <c r="CB23" s="49"/>
    </row>
    <row r="24" spans="1:80" s="6" customFormat="1" ht="24" customHeight="1">
      <c r="A24" s="32"/>
      <c r="B24" s="34"/>
      <c r="C24" s="34"/>
      <c r="D24" s="18"/>
      <c r="E24" s="5"/>
      <c r="AA24" s="49"/>
      <c r="AB24" s="49"/>
      <c r="AC24" s="49"/>
      <c r="AD24" s="49"/>
      <c r="AE24" s="49"/>
      <c r="AF24" s="49"/>
      <c r="AG24" s="49"/>
      <c r="AH24" s="49"/>
      <c r="AI24" s="49"/>
      <c r="AJ24" s="49"/>
      <c r="AK24" s="49"/>
      <c r="AL24" s="49"/>
      <c r="AM24" s="49"/>
      <c r="AN24" s="49"/>
      <c r="AO24" s="49"/>
      <c r="AP24" s="49"/>
      <c r="AQ24" s="49"/>
      <c r="AR24" s="49"/>
      <c r="AS24" s="49"/>
      <c r="AT24" s="49"/>
      <c r="AU24" s="49"/>
      <c r="AV24" s="49"/>
      <c r="AW24" s="49"/>
      <c r="AX24" s="49"/>
      <c r="AY24" s="49"/>
      <c r="AZ24" s="49"/>
      <c r="BA24" s="49"/>
      <c r="BB24" s="49"/>
      <c r="BC24" s="49"/>
      <c r="BD24" s="49"/>
      <c r="BE24" s="49"/>
      <c r="BF24" s="49"/>
      <c r="BG24" s="49"/>
      <c r="BH24" s="49"/>
      <c r="BI24" s="49"/>
      <c r="BJ24" s="49"/>
      <c r="BK24" s="49"/>
      <c r="BL24" s="49"/>
      <c r="BM24" s="49"/>
      <c r="BN24" s="49"/>
      <c r="BO24" s="49"/>
      <c r="BP24" s="49"/>
      <c r="BQ24" s="49"/>
      <c r="BR24" s="49"/>
      <c r="BS24" s="49"/>
      <c r="BT24" s="49"/>
      <c r="BU24" s="49"/>
      <c r="BV24" s="49"/>
      <c r="BW24" s="49"/>
      <c r="BX24" s="49"/>
      <c r="BY24" s="49"/>
      <c r="BZ24" s="49"/>
      <c r="CA24" s="49"/>
      <c r="CB24" s="49"/>
    </row>
    <row r="25" spans="1:80" s="6" customFormat="1" ht="24" customHeight="1">
      <c r="A25" s="38" t="s">
        <v>7</v>
      </c>
      <c r="B25" s="13"/>
      <c r="C25" s="13"/>
      <c r="D25" s="23">
        <f>100000</f>
        <v>100000</v>
      </c>
      <c r="E25" s="5"/>
      <c r="AA25" s="49"/>
      <c r="AB25" s="49"/>
      <c r="AC25" s="49"/>
      <c r="AD25" s="49"/>
      <c r="AE25" s="49"/>
      <c r="AF25" s="49"/>
      <c r="AG25" s="49"/>
      <c r="AH25" s="49"/>
      <c r="AI25" s="49"/>
      <c r="AJ25" s="49"/>
      <c r="AK25" s="49"/>
      <c r="AL25" s="49"/>
      <c r="AM25" s="49"/>
      <c r="AN25" s="49"/>
      <c r="AO25" s="49"/>
      <c r="AP25" s="49"/>
      <c r="AQ25" s="49"/>
      <c r="AR25" s="49"/>
      <c r="AS25" s="49"/>
      <c r="AT25" s="49"/>
      <c r="AU25" s="49"/>
      <c r="AV25" s="49"/>
      <c r="AW25" s="49"/>
      <c r="AX25" s="49"/>
      <c r="AY25" s="49"/>
      <c r="AZ25" s="49"/>
      <c r="BA25" s="49"/>
      <c r="BB25" s="49"/>
      <c r="BC25" s="49"/>
      <c r="BD25" s="49"/>
      <c r="BE25" s="49"/>
      <c r="BF25" s="49"/>
      <c r="BG25" s="49"/>
      <c r="BH25" s="49"/>
      <c r="BI25" s="49"/>
      <c r="BJ25" s="49"/>
      <c r="BK25" s="49"/>
      <c r="BL25" s="49"/>
      <c r="BM25" s="49"/>
      <c r="BN25" s="49"/>
      <c r="BO25" s="49"/>
      <c r="BP25" s="49"/>
      <c r="BQ25" s="49"/>
      <c r="BR25" s="49"/>
      <c r="BS25" s="49"/>
      <c r="BT25" s="49"/>
      <c r="BU25" s="49"/>
      <c r="BV25" s="49"/>
      <c r="BW25" s="49"/>
      <c r="BX25" s="49"/>
      <c r="BY25" s="49"/>
      <c r="BZ25" s="49"/>
      <c r="CA25" s="49"/>
      <c r="CB25" s="49"/>
    </row>
    <row r="26" spans="1:80" s="6" customFormat="1" ht="24" customHeight="1">
      <c r="A26" s="32"/>
      <c r="B26" s="34"/>
      <c r="C26" s="34"/>
      <c r="D26" s="18"/>
      <c r="E26" s="5"/>
      <c r="AA26" s="49"/>
      <c r="AB26" s="49"/>
      <c r="AC26" s="49"/>
      <c r="AD26" s="49"/>
      <c r="AE26" s="49"/>
      <c r="AF26" s="49"/>
      <c r="AG26" s="49"/>
      <c r="AH26" s="49"/>
      <c r="AI26" s="49"/>
      <c r="AJ26" s="49"/>
      <c r="AK26" s="49"/>
      <c r="AL26" s="49"/>
      <c r="AM26" s="49"/>
      <c r="AN26" s="49"/>
      <c r="AO26" s="49"/>
      <c r="AP26" s="49"/>
      <c r="AQ26" s="49"/>
      <c r="AR26" s="49"/>
      <c r="AS26" s="49"/>
      <c r="AT26" s="49"/>
      <c r="AU26" s="49"/>
      <c r="AV26" s="49"/>
      <c r="AW26" s="49"/>
      <c r="AX26" s="49"/>
      <c r="AY26" s="49"/>
      <c r="AZ26" s="49"/>
      <c r="BA26" s="49"/>
      <c r="BB26" s="49"/>
      <c r="BC26" s="49"/>
      <c r="BD26" s="49"/>
      <c r="BE26" s="49"/>
      <c r="BF26" s="49"/>
      <c r="BG26" s="49"/>
      <c r="BH26" s="49"/>
      <c r="BI26" s="49"/>
      <c r="BJ26" s="49"/>
      <c r="BK26" s="49"/>
      <c r="BL26" s="49"/>
      <c r="BM26" s="49"/>
      <c r="BN26" s="49"/>
      <c r="BO26" s="49"/>
      <c r="BP26" s="49"/>
      <c r="BQ26" s="49"/>
      <c r="BR26" s="49"/>
      <c r="BS26" s="49"/>
      <c r="BT26" s="49"/>
      <c r="BU26" s="49"/>
      <c r="BV26" s="49"/>
      <c r="BW26" s="49"/>
      <c r="BX26" s="49"/>
      <c r="BY26" s="49"/>
      <c r="BZ26" s="49"/>
      <c r="CA26" s="49"/>
      <c r="CB26" s="49"/>
    </row>
    <row r="27" spans="1:80" s="6" customFormat="1" ht="24" customHeight="1">
      <c r="A27" s="38" t="s">
        <v>8</v>
      </c>
      <c r="B27" s="13"/>
      <c r="C27" s="13"/>
      <c r="D27" s="48">
        <f>D23+D25</f>
        <v>100000</v>
      </c>
      <c r="E27" s="5"/>
      <c r="AA27" s="49"/>
      <c r="AB27" s="49"/>
      <c r="AC27" s="49"/>
      <c r="AD27" s="49"/>
      <c r="AE27" s="49"/>
      <c r="AF27" s="49"/>
      <c r="AG27" s="49"/>
      <c r="AH27" s="49"/>
      <c r="AI27" s="49"/>
      <c r="AJ27" s="49"/>
      <c r="AK27" s="49"/>
      <c r="AL27" s="49"/>
      <c r="AM27" s="49"/>
      <c r="AN27" s="49"/>
      <c r="AO27" s="49"/>
      <c r="AP27" s="49"/>
      <c r="AQ27" s="49"/>
      <c r="AR27" s="49"/>
      <c r="AS27" s="49"/>
      <c r="AT27" s="49"/>
      <c r="AU27" s="49"/>
      <c r="AV27" s="49"/>
      <c r="AW27" s="49"/>
      <c r="AX27" s="49"/>
      <c r="AY27" s="49"/>
      <c r="AZ27" s="49"/>
      <c r="BA27" s="49"/>
      <c r="BB27" s="49"/>
      <c r="BC27" s="49"/>
      <c r="BD27" s="49"/>
      <c r="BE27" s="49"/>
      <c r="BF27" s="49"/>
      <c r="BG27" s="49"/>
      <c r="BH27" s="49"/>
      <c r="BI27" s="49"/>
      <c r="BJ27" s="49"/>
      <c r="BK27" s="49"/>
      <c r="BL27" s="49"/>
      <c r="BM27" s="49"/>
      <c r="BN27" s="49"/>
      <c r="BO27" s="49"/>
      <c r="BP27" s="49"/>
      <c r="BQ27" s="49"/>
      <c r="BR27" s="49"/>
      <c r="BS27" s="49"/>
      <c r="BT27" s="49"/>
      <c r="BU27" s="49"/>
      <c r="BV27" s="49"/>
      <c r="BW27" s="49"/>
      <c r="BX27" s="49"/>
      <c r="BY27" s="49"/>
      <c r="BZ27" s="49"/>
      <c r="CA27" s="49"/>
      <c r="CB27" s="49"/>
    </row>
    <row r="28" spans="1:80" s="6" customFormat="1" ht="24" customHeight="1">
      <c r="A28" s="5"/>
      <c r="B28" s="40"/>
      <c r="C28" s="5"/>
      <c r="D28" s="18"/>
      <c r="E28" s="5"/>
      <c r="AA28" s="49"/>
      <c r="AB28" s="49"/>
      <c r="AC28" s="49"/>
      <c r="AD28" s="49"/>
      <c r="AE28" s="49"/>
      <c r="AF28" s="49"/>
      <c r="AG28" s="49"/>
      <c r="AH28" s="49"/>
      <c r="AI28" s="49"/>
      <c r="AJ28" s="49"/>
      <c r="AK28" s="49"/>
      <c r="AL28" s="49"/>
      <c r="AM28" s="49"/>
      <c r="AN28" s="49"/>
      <c r="AO28" s="49"/>
      <c r="AP28" s="49"/>
      <c r="AQ28" s="49"/>
      <c r="AR28" s="49"/>
      <c r="AS28" s="49"/>
      <c r="AT28" s="49"/>
      <c r="AU28" s="49"/>
      <c r="AV28" s="49"/>
      <c r="AW28" s="49"/>
      <c r="AX28" s="49"/>
      <c r="AY28" s="49"/>
      <c r="AZ28" s="49"/>
      <c r="BA28" s="49"/>
      <c r="BB28" s="49"/>
      <c r="BC28" s="49"/>
      <c r="BD28" s="49"/>
      <c r="BE28" s="49"/>
      <c r="BF28" s="49"/>
      <c r="BG28" s="49"/>
      <c r="BH28" s="49"/>
      <c r="BI28" s="49"/>
      <c r="BJ28" s="49"/>
      <c r="BK28" s="49"/>
      <c r="BL28" s="49"/>
      <c r="BM28" s="49"/>
      <c r="BN28" s="49"/>
      <c r="BO28" s="49"/>
      <c r="BP28" s="49"/>
      <c r="BQ28" s="49"/>
      <c r="BR28" s="49"/>
      <c r="BS28" s="49"/>
      <c r="BT28" s="49"/>
      <c r="BU28" s="49"/>
      <c r="BV28" s="49"/>
      <c r="BW28" s="49"/>
      <c r="BX28" s="49"/>
      <c r="BY28" s="49"/>
      <c r="BZ28" s="49"/>
      <c r="CA28" s="49"/>
      <c r="CB28" s="49"/>
    </row>
    <row r="29" spans="1:80" s="6" customFormat="1" ht="24" customHeight="1">
      <c r="A29" s="5"/>
      <c r="B29" s="17"/>
      <c r="C29" s="5"/>
      <c r="D29" s="17"/>
      <c r="E29" s="5"/>
      <c r="AA29" s="49"/>
      <c r="AB29" s="49"/>
      <c r="AC29" s="49"/>
      <c r="AD29" s="49"/>
      <c r="AE29" s="49"/>
      <c r="AF29" s="49"/>
      <c r="AG29" s="49"/>
      <c r="AH29" s="49"/>
      <c r="AI29" s="49"/>
      <c r="AJ29" s="49"/>
      <c r="AK29" s="49"/>
      <c r="AL29" s="49"/>
      <c r="AM29" s="49"/>
      <c r="AN29" s="49"/>
      <c r="AO29" s="49"/>
      <c r="AP29" s="49"/>
      <c r="AQ29" s="49"/>
      <c r="AR29" s="49"/>
      <c r="AS29" s="49"/>
      <c r="AT29" s="49"/>
      <c r="AU29" s="49"/>
      <c r="AV29" s="49"/>
      <c r="AW29" s="49"/>
      <c r="AX29" s="49"/>
      <c r="AY29" s="49"/>
      <c r="AZ29" s="49"/>
      <c r="BA29" s="49"/>
      <c r="BB29" s="49"/>
      <c r="BC29" s="49"/>
      <c r="BD29" s="49"/>
      <c r="BE29" s="49"/>
      <c r="BF29" s="49"/>
      <c r="BG29" s="49"/>
      <c r="BH29" s="49"/>
      <c r="BI29" s="49"/>
      <c r="BJ29" s="49"/>
      <c r="BK29" s="49"/>
      <c r="BL29" s="49"/>
      <c r="BM29" s="49"/>
      <c r="BN29" s="49"/>
      <c r="BO29" s="49"/>
      <c r="BP29" s="49"/>
      <c r="BQ29" s="49"/>
      <c r="BR29" s="49"/>
      <c r="BS29" s="49"/>
      <c r="BT29" s="49"/>
      <c r="BU29" s="49"/>
      <c r="BV29" s="49"/>
      <c r="BW29" s="49"/>
      <c r="BX29" s="49"/>
      <c r="BY29" s="49"/>
      <c r="BZ29" s="49"/>
      <c r="CA29" s="49"/>
      <c r="CB29" s="49"/>
    </row>
    <row r="30" spans="1:80" s="6" customFormat="1" ht="24" customHeight="1">
      <c r="A30" s="12"/>
      <c r="D30" s="17"/>
      <c r="AA30" s="49"/>
      <c r="AB30" s="49"/>
      <c r="AC30" s="49"/>
      <c r="AD30" s="49"/>
      <c r="AE30" s="49"/>
      <c r="AF30" s="49"/>
      <c r="AG30" s="49"/>
      <c r="AH30" s="49"/>
      <c r="AI30" s="49"/>
      <c r="AJ30" s="49"/>
      <c r="AK30" s="49"/>
      <c r="AL30" s="49"/>
      <c r="AM30" s="49"/>
      <c r="AN30" s="49"/>
      <c r="AO30" s="49"/>
      <c r="AP30" s="49"/>
      <c r="AQ30" s="49"/>
      <c r="AR30" s="49"/>
      <c r="AS30" s="49"/>
      <c r="AT30" s="49"/>
      <c r="AU30" s="49"/>
      <c r="AV30" s="49"/>
      <c r="AW30" s="49"/>
      <c r="AX30" s="49"/>
      <c r="AY30" s="49"/>
      <c r="AZ30" s="49"/>
      <c r="BA30" s="49"/>
      <c r="BB30" s="49"/>
      <c r="BC30" s="49"/>
      <c r="BD30" s="49"/>
      <c r="BE30" s="49"/>
      <c r="BF30" s="49"/>
      <c r="BG30" s="49"/>
      <c r="BH30" s="49"/>
      <c r="BI30" s="49"/>
      <c r="BJ30" s="49"/>
      <c r="BK30" s="49"/>
      <c r="BL30" s="49"/>
      <c r="BM30" s="49"/>
      <c r="BN30" s="49"/>
      <c r="BO30" s="49"/>
      <c r="BP30" s="49"/>
      <c r="BQ30" s="49"/>
      <c r="BR30" s="49"/>
      <c r="BS30" s="49"/>
      <c r="BT30" s="49"/>
      <c r="BU30" s="49"/>
      <c r="BV30" s="49"/>
      <c r="BW30" s="49"/>
      <c r="BX30" s="49"/>
      <c r="BY30" s="49"/>
      <c r="BZ30" s="49"/>
      <c r="CA30" s="49"/>
      <c r="CB30" s="49"/>
    </row>
    <row r="31" spans="1:80" s="6" customFormat="1" ht="24" hidden="1" customHeight="1">
      <c r="A31" s="12"/>
      <c r="D31" s="17"/>
      <c r="AA31" s="49"/>
      <c r="AB31" s="49"/>
      <c r="AC31" s="49"/>
      <c r="AD31" s="49"/>
      <c r="AE31" s="49"/>
      <c r="AF31" s="49"/>
      <c r="AG31" s="49"/>
      <c r="AH31" s="49"/>
      <c r="AI31" s="49"/>
      <c r="AJ31" s="49"/>
      <c r="AK31" s="49"/>
      <c r="AL31" s="49"/>
      <c r="AM31" s="49"/>
      <c r="AN31" s="49"/>
      <c r="AO31" s="49"/>
      <c r="AP31" s="49"/>
      <c r="AQ31" s="49"/>
      <c r="AR31" s="49"/>
      <c r="AS31" s="49"/>
      <c r="AT31" s="49"/>
      <c r="AU31" s="49"/>
      <c r="AV31" s="49"/>
      <c r="AW31" s="49"/>
      <c r="AX31" s="49"/>
      <c r="AY31" s="49"/>
      <c r="AZ31" s="49"/>
      <c r="BA31" s="49"/>
      <c r="BB31" s="49"/>
      <c r="BC31" s="49"/>
      <c r="BD31" s="49"/>
      <c r="BE31" s="49"/>
      <c r="BF31" s="49"/>
      <c r="BG31" s="49"/>
      <c r="BH31" s="49"/>
      <c r="BI31" s="49"/>
      <c r="BJ31" s="49"/>
      <c r="BK31" s="49"/>
      <c r="BL31" s="49"/>
      <c r="BM31" s="49"/>
      <c r="BN31" s="49"/>
      <c r="BO31" s="49"/>
      <c r="BP31" s="49"/>
      <c r="BQ31" s="49"/>
      <c r="BR31" s="49"/>
      <c r="BS31" s="49"/>
      <c r="BT31" s="49"/>
      <c r="BU31" s="49"/>
      <c r="BV31" s="49"/>
      <c r="BW31" s="49"/>
      <c r="BX31" s="49"/>
      <c r="BY31" s="49"/>
      <c r="BZ31" s="49"/>
      <c r="CA31" s="49"/>
      <c r="CB31" s="49"/>
    </row>
    <row r="32" spans="1:80" s="6" customFormat="1" ht="24" hidden="1" customHeight="1">
      <c r="B32" s="7"/>
      <c r="D32" s="17"/>
      <c r="AA32" s="49"/>
      <c r="AB32" s="49"/>
      <c r="AC32" s="49"/>
      <c r="AD32" s="49"/>
      <c r="AE32" s="49"/>
      <c r="AF32" s="49"/>
      <c r="AG32" s="49"/>
      <c r="AH32" s="49"/>
      <c r="AI32" s="49"/>
      <c r="AJ32" s="49"/>
      <c r="AK32" s="49"/>
      <c r="AL32" s="49"/>
      <c r="AM32" s="49"/>
      <c r="AN32" s="49"/>
      <c r="AO32" s="49"/>
      <c r="AP32" s="49"/>
      <c r="AQ32" s="49"/>
      <c r="AR32" s="49"/>
      <c r="AS32" s="49"/>
      <c r="AT32" s="49"/>
      <c r="AU32" s="49"/>
      <c r="AV32" s="49"/>
      <c r="AW32" s="49"/>
      <c r="AX32" s="49"/>
      <c r="AY32" s="49"/>
      <c r="AZ32" s="49"/>
      <c r="BA32" s="49"/>
      <c r="BB32" s="49"/>
      <c r="BC32" s="49"/>
      <c r="BD32" s="49"/>
      <c r="BE32" s="49"/>
      <c r="BF32" s="49"/>
      <c r="BG32" s="49"/>
      <c r="BH32" s="49"/>
      <c r="BI32" s="49"/>
      <c r="BJ32" s="49"/>
      <c r="BK32" s="49"/>
      <c r="BL32" s="49"/>
      <c r="BM32" s="49"/>
      <c r="BN32" s="49"/>
      <c r="BO32" s="49"/>
      <c r="BP32" s="49"/>
      <c r="BQ32" s="49"/>
      <c r="BR32" s="49"/>
      <c r="BS32" s="49"/>
      <c r="BT32" s="49"/>
      <c r="BU32" s="49"/>
      <c r="BV32" s="49"/>
      <c r="BW32" s="49"/>
      <c r="BX32" s="49"/>
      <c r="BY32" s="49"/>
      <c r="BZ32" s="49"/>
      <c r="CA32" s="49"/>
      <c r="CB32" s="49"/>
    </row>
    <row r="33" spans="1:80" s="6" customFormat="1" ht="24" hidden="1" customHeight="1">
      <c r="A33" s="8"/>
      <c r="B33" s="8"/>
      <c r="C33" s="8"/>
      <c r="D33" s="8"/>
      <c r="AA33" s="49"/>
      <c r="AB33" s="49"/>
      <c r="AC33" s="49"/>
      <c r="AD33" s="49"/>
      <c r="AE33" s="49"/>
      <c r="AF33" s="49"/>
      <c r="AG33" s="49"/>
      <c r="AH33" s="49"/>
      <c r="AI33" s="49"/>
      <c r="AJ33" s="49"/>
      <c r="AK33" s="49"/>
      <c r="AL33" s="49"/>
      <c r="AM33" s="49"/>
      <c r="AN33" s="49"/>
      <c r="AO33" s="49"/>
      <c r="AP33" s="49"/>
      <c r="AQ33" s="49"/>
      <c r="AR33" s="49"/>
      <c r="AS33" s="49"/>
      <c r="AT33" s="49"/>
      <c r="AU33" s="49"/>
      <c r="AV33" s="49"/>
      <c r="AW33" s="49"/>
      <c r="AX33" s="49"/>
      <c r="AY33" s="49"/>
      <c r="AZ33" s="49"/>
      <c r="BA33" s="49"/>
      <c r="BB33" s="49"/>
      <c r="BC33" s="49"/>
      <c r="BD33" s="49"/>
      <c r="BE33" s="49"/>
      <c r="BF33" s="49"/>
      <c r="BG33" s="49"/>
      <c r="BH33" s="49"/>
      <c r="BI33" s="49"/>
      <c r="BJ33" s="49"/>
      <c r="BK33" s="49"/>
      <c r="BL33" s="49"/>
      <c r="BM33" s="49"/>
      <c r="BN33" s="49"/>
      <c r="BO33" s="49"/>
      <c r="BP33" s="49"/>
      <c r="BQ33" s="49"/>
      <c r="BR33" s="49"/>
      <c r="BS33" s="49"/>
      <c r="BT33" s="49"/>
      <c r="BU33" s="49"/>
      <c r="BV33" s="49"/>
      <c r="BW33" s="49"/>
      <c r="BX33" s="49"/>
      <c r="BY33" s="49"/>
      <c r="BZ33" s="49"/>
      <c r="CA33" s="49"/>
      <c r="CB33" s="49"/>
    </row>
    <row r="34" spans="1:80" s="6" customFormat="1" ht="24" hidden="1" customHeight="1">
      <c r="A34" s="43" t="s">
        <v>9</v>
      </c>
      <c r="B34" s="44" t="s">
        <v>9</v>
      </c>
      <c r="C34" s="44"/>
      <c r="D34" s="44" t="s">
        <v>15</v>
      </c>
      <c r="E34" s="44" t="s">
        <v>13</v>
      </c>
      <c r="AA34" s="49"/>
      <c r="AB34" s="49"/>
      <c r="AC34" s="49"/>
      <c r="AD34" s="49"/>
      <c r="AE34" s="49"/>
      <c r="AF34" s="49"/>
      <c r="AG34" s="49"/>
      <c r="AH34" s="49"/>
      <c r="AI34" s="49"/>
      <c r="AJ34" s="49"/>
      <c r="AK34" s="49"/>
      <c r="AL34" s="49"/>
      <c r="AM34" s="49"/>
      <c r="AN34" s="49"/>
      <c r="AO34" s="49"/>
      <c r="AP34" s="49"/>
      <c r="AQ34" s="49"/>
      <c r="AR34" s="49"/>
      <c r="AS34" s="49"/>
      <c r="AT34" s="49"/>
      <c r="AU34" s="49"/>
      <c r="AV34" s="49"/>
      <c r="AW34" s="49"/>
      <c r="AX34" s="49"/>
      <c r="AY34" s="49"/>
      <c r="AZ34" s="49"/>
      <c r="BA34" s="49"/>
      <c r="BB34" s="49"/>
      <c r="BC34" s="49"/>
      <c r="BD34" s="49"/>
      <c r="BE34" s="49"/>
      <c r="BF34" s="49"/>
      <c r="BG34" s="49"/>
      <c r="BH34" s="49"/>
      <c r="BI34" s="49"/>
      <c r="BJ34" s="49"/>
      <c r="BK34" s="49"/>
      <c r="BL34" s="49"/>
      <c r="BM34" s="49"/>
      <c r="BN34" s="49"/>
      <c r="BO34" s="49"/>
      <c r="BP34" s="49"/>
      <c r="BQ34" s="49"/>
      <c r="BR34" s="49"/>
      <c r="BS34" s="49"/>
      <c r="BT34" s="49"/>
      <c r="BU34" s="49"/>
      <c r="BV34" s="49"/>
      <c r="BW34" s="49"/>
      <c r="BX34" s="49"/>
      <c r="BY34" s="49"/>
      <c r="BZ34" s="49"/>
      <c r="CA34" s="49"/>
      <c r="CB34" s="49"/>
    </row>
    <row r="35" spans="1:80" s="6" customFormat="1" ht="24" hidden="1" customHeight="1">
      <c r="A35" s="43"/>
      <c r="B35" s="44"/>
      <c r="C35" s="44"/>
      <c r="D35" s="44"/>
      <c r="E35" s="44"/>
      <c r="AA35" s="49"/>
      <c r="AB35" s="49"/>
      <c r="AC35" s="49"/>
      <c r="AD35" s="49"/>
      <c r="AE35" s="49"/>
      <c r="AF35" s="49"/>
      <c r="AG35" s="49"/>
      <c r="AH35" s="49"/>
      <c r="AI35" s="49"/>
      <c r="AJ35" s="49"/>
      <c r="AK35" s="49"/>
      <c r="AL35" s="49"/>
      <c r="AM35" s="49"/>
      <c r="AN35" s="49"/>
      <c r="AO35" s="49"/>
      <c r="AP35" s="49"/>
      <c r="AQ35" s="49"/>
      <c r="AR35" s="49"/>
      <c r="AS35" s="49"/>
      <c r="AT35" s="49"/>
      <c r="AU35" s="49"/>
      <c r="AV35" s="49"/>
      <c r="AW35" s="49"/>
      <c r="AX35" s="49"/>
      <c r="AY35" s="49"/>
      <c r="AZ35" s="49"/>
      <c r="BA35" s="49"/>
      <c r="BB35" s="49"/>
      <c r="BC35" s="49"/>
      <c r="BD35" s="49"/>
      <c r="BE35" s="49"/>
      <c r="BF35" s="49"/>
      <c r="BG35" s="49"/>
      <c r="BH35" s="49"/>
      <c r="BI35" s="49"/>
      <c r="BJ35" s="49"/>
      <c r="BK35" s="49"/>
      <c r="BL35" s="49"/>
      <c r="BM35" s="49"/>
      <c r="BN35" s="49"/>
      <c r="BO35" s="49"/>
      <c r="BP35" s="49"/>
      <c r="BQ35" s="49"/>
      <c r="BR35" s="49"/>
      <c r="BS35" s="49"/>
      <c r="BT35" s="49"/>
      <c r="BU35" s="49"/>
      <c r="BV35" s="49"/>
      <c r="BW35" s="49"/>
      <c r="BX35" s="49"/>
      <c r="BY35" s="49"/>
      <c r="BZ35" s="49"/>
      <c r="CA35" s="49"/>
      <c r="CB35" s="49"/>
    </row>
    <row r="36" spans="1:80" s="6" customFormat="1" ht="24" hidden="1" customHeight="1">
      <c r="A36" s="43" t="s">
        <v>13</v>
      </c>
      <c r="B36" s="44" t="s">
        <v>16</v>
      </c>
      <c r="C36" s="44"/>
      <c r="D36" s="44" t="s">
        <v>19</v>
      </c>
      <c r="E36" s="44" t="s">
        <v>18</v>
      </c>
      <c r="AA36" s="49"/>
      <c r="AB36" s="49"/>
      <c r="AC36" s="49"/>
      <c r="AD36" s="49"/>
      <c r="AE36" s="49"/>
      <c r="AF36" s="49"/>
      <c r="AG36" s="49"/>
      <c r="AH36" s="49"/>
      <c r="AI36" s="49"/>
      <c r="AJ36" s="49"/>
      <c r="AK36" s="49"/>
      <c r="AL36" s="49"/>
      <c r="AM36" s="49"/>
      <c r="AN36" s="49"/>
      <c r="AO36" s="49"/>
      <c r="AP36" s="49"/>
      <c r="AQ36" s="49"/>
      <c r="AR36" s="49"/>
      <c r="AS36" s="49"/>
      <c r="AT36" s="49"/>
      <c r="AU36" s="49"/>
      <c r="AV36" s="49"/>
      <c r="AW36" s="49"/>
      <c r="AX36" s="49"/>
      <c r="AY36" s="49"/>
      <c r="AZ36" s="49"/>
      <c r="BA36" s="49"/>
      <c r="BB36" s="49"/>
      <c r="BC36" s="49"/>
      <c r="BD36" s="49"/>
      <c r="BE36" s="49"/>
      <c r="BF36" s="49"/>
      <c r="BG36" s="49"/>
      <c r="BH36" s="49"/>
      <c r="BI36" s="49"/>
      <c r="BJ36" s="49"/>
      <c r="BK36" s="49"/>
      <c r="BL36" s="49"/>
      <c r="BM36" s="49"/>
      <c r="BN36" s="49"/>
      <c r="BO36" s="49"/>
      <c r="BP36" s="49"/>
      <c r="BQ36" s="49"/>
      <c r="BR36" s="49"/>
      <c r="BS36" s="49"/>
      <c r="BT36" s="49"/>
      <c r="BU36" s="49"/>
      <c r="BV36" s="49"/>
      <c r="BW36" s="49"/>
      <c r="BX36" s="49"/>
      <c r="BY36" s="49"/>
      <c r="BZ36" s="49"/>
      <c r="CA36" s="49"/>
      <c r="CB36" s="49"/>
    </row>
    <row r="37" spans="1:80" s="6" customFormat="1" ht="24" hidden="1" customHeight="1">
      <c r="A37" s="43"/>
      <c r="B37" s="44"/>
      <c r="C37" s="44"/>
      <c r="D37" s="44"/>
      <c r="E37" s="44"/>
      <c r="AA37" s="49"/>
      <c r="AB37" s="49"/>
      <c r="AC37" s="49"/>
      <c r="AD37" s="49"/>
      <c r="AE37" s="49"/>
      <c r="AF37" s="49"/>
      <c r="AG37" s="49"/>
      <c r="AH37" s="49"/>
      <c r="AI37" s="49"/>
      <c r="AJ37" s="49"/>
      <c r="AK37" s="49"/>
      <c r="AL37" s="49"/>
      <c r="AM37" s="49"/>
      <c r="AN37" s="49"/>
      <c r="AO37" s="49"/>
      <c r="AP37" s="49"/>
      <c r="AQ37" s="49"/>
      <c r="AR37" s="49"/>
      <c r="AS37" s="49"/>
      <c r="AT37" s="49"/>
      <c r="AU37" s="49"/>
      <c r="AV37" s="49"/>
      <c r="AW37" s="49"/>
      <c r="AX37" s="49"/>
      <c r="AY37" s="49"/>
      <c r="AZ37" s="49"/>
      <c r="BA37" s="49"/>
      <c r="BB37" s="49"/>
      <c r="BC37" s="49"/>
      <c r="BD37" s="49"/>
      <c r="BE37" s="49"/>
      <c r="BF37" s="49"/>
      <c r="BG37" s="49"/>
      <c r="BH37" s="49"/>
      <c r="BI37" s="49"/>
      <c r="BJ37" s="49"/>
      <c r="BK37" s="49"/>
      <c r="BL37" s="49"/>
      <c r="BM37" s="49"/>
      <c r="BN37" s="49"/>
      <c r="BO37" s="49"/>
      <c r="BP37" s="49"/>
      <c r="BQ37" s="49"/>
      <c r="BR37" s="49"/>
      <c r="BS37" s="49"/>
      <c r="BT37" s="49"/>
      <c r="BU37" s="49"/>
      <c r="BV37" s="49"/>
      <c r="BW37" s="49"/>
      <c r="BX37" s="49"/>
      <c r="BY37" s="49"/>
      <c r="BZ37" s="49"/>
      <c r="CA37" s="49"/>
      <c r="CB37" s="49"/>
    </row>
    <row r="38" spans="1:80" s="6" customFormat="1" ht="24" hidden="1" customHeight="1">
      <c r="A38" s="43" t="s">
        <v>10</v>
      </c>
      <c r="B38" s="44" t="s">
        <v>18</v>
      </c>
      <c r="C38" s="44"/>
      <c r="D38" s="44" t="s">
        <v>10</v>
      </c>
      <c r="E38" s="44" t="s">
        <v>4</v>
      </c>
      <c r="AA38" s="49"/>
      <c r="AB38" s="49"/>
      <c r="AC38" s="49"/>
      <c r="AD38" s="49"/>
      <c r="AE38" s="49"/>
      <c r="AF38" s="49"/>
      <c r="AG38" s="49"/>
      <c r="AH38" s="49"/>
      <c r="AI38" s="49"/>
      <c r="AJ38" s="49"/>
      <c r="AK38" s="49"/>
      <c r="AL38" s="49"/>
      <c r="AM38" s="49"/>
      <c r="AN38" s="49"/>
      <c r="AO38" s="49"/>
      <c r="AP38" s="49"/>
      <c r="AQ38" s="49"/>
      <c r="AR38" s="49"/>
      <c r="AS38" s="49"/>
      <c r="AT38" s="49"/>
      <c r="AU38" s="49"/>
      <c r="AV38" s="49"/>
      <c r="AW38" s="49"/>
      <c r="AX38" s="49"/>
      <c r="AY38" s="49"/>
      <c r="AZ38" s="49"/>
      <c r="BA38" s="49"/>
      <c r="BB38" s="49"/>
      <c r="BC38" s="49"/>
      <c r="BD38" s="49"/>
      <c r="BE38" s="49"/>
      <c r="BF38" s="49"/>
      <c r="BG38" s="49"/>
      <c r="BH38" s="49"/>
      <c r="BI38" s="49"/>
      <c r="BJ38" s="49"/>
      <c r="BK38" s="49"/>
      <c r="BL38" s="49"/>
      <c r="BM38" s="49"/>
      <c r="BN38" s="49"/>
      <c r="BO38" s="49"/>
      <c r="BP38" s="49"/>
      <c r="BQ38" s="49"/>
      <c r="BR38" s="49"/>
      <c r="BS38" s="49"/>
      <c r="BT38" s="49"/>
      <c r="BU38" s="49"/>
      <c r="BV38" s="49"/>
      <c r="BW38" s="49"/>
      <c r="BX38" s="49"/>
      <c r="BY38" s="49"/>
      <c r="BZ38" s="49"/>
      <c r="CA38" s="49"/>
      <c r="CB38" s="49"/>
    </row>
    <row r="39" spans="1:80" s="6" customFormat="1" ht="24" hidden="1" customHeight="1">
      <c r="A39" s="43" t="s">
        <v>11</v>
      </c>
      <c r="B39" s="44"/>
      <c r="C39" s="44"/>
      <c r="D39" s="44"/>
      <c r="E39" s="44"/>
      <c r="AA39" s="49"/>
      <c r="AB39" s="49"/>
      <c r="AC39" s="49"/>
      <c r="AD39" s="49"/>
      <c r="AE39" s="49"/>
      <c r="AF39" s="49"/>
      <c r="AG39" s="49"/>
      <c r="AH39" s="49"/>
      <c r="AI39" s="49"/>
      <c r="AJ39" s="49"/>
      <c r="AK39" s="49"/>
      <c r="AL39" s="49"/>
      <c r="AM39" s="49"/>
      <c r="AN39" s="49"/>
      <c r="AO39" s="49"/>
      <c r="AP39" s="49"/>
      <c r="AQ39" s="49"/>
      <c r="AR39" s="49"/>
      <c r="AS39" s="49"/>
      <c r="AT39" s="49"/>
      <c r="AU39" s="49"/>
      <c r="AV39" s="49"/>
      <c r="AW39" s="49"/>
      <c r="AX39" s="49"/>
      <c r="AY39" s="49"/>
      <c r="AZ39" s="49"/>
      <c r="BA39" s="49"/>
      <c r="BB39" s="49"/>
      <c r="BC39" s="49"/>
      <c r="BD39" s="49"/>
      <c r="BE39" s="49"/>
      <c r="BF39" s="49"/>
      <c r="BG39" s="49"/>
      <c r="BH39" s="49"/>
      <c r="BI39" s="49"/>
      <c r="BJ39" s="49"/>
      <c r="BK39" s="49"/>
      <c r="BL39" s="49"/>
      <c r="BM39" s="49"/>
      <c r="BN39" s="49"/>
      <c r="BO39" s="49"/>
      <c r="BP39" s="49"/>
      <c r="BQ39" s="49"/>
      <c r="BR39" s="49"/>
      <c r="BS39" s="49"/>
      <c r="BT39" s="49"/>
      <c r="BU39" s="49"/>
      <c r="BV39" s="49"/>
      <c r="BW39" s="49"/>
      <c r="BX39" s="49"/>
      <c r="BY39" s="49"/>
      <c r="BZ39" s="49"/>
      <c r="CA39" s="49"/>
      <c r="CB39" s="49"/>
    </row>
    <row r="40" spans="1:80" s="6" customFormat="1" ht="24" hidden="1" customHeight="1">
      <c r="A40" s="43" t="s">
        <v>12</v>
      </c>
      <c r="B40" s="44"/>
      <c r="C40" s="44"/>
      <c r="D40" s="44"/>
      <c r="E40" s="44"/>
      <c r="AA40" s="49"/>
      <c r="AB40" s="49"/>
      <c r="AC40" s="49"/>
      <c r="AD40" s="49"/>
      <c r="AE40" s="49"/>
      <c r="AF40" s="49"/>
      <c r="AG40" s="49"/>
      <c r="AH40" s="49"/>
      <c r="AI40" s="49"/>
      <c r="AJ40" s="49"/>
      <c r="AK40" s="49"/>
      <c r="AL40" s="49"/>
      <c r="AM40" s="49"/>
      <c r="AN40" s="49"/>
      <c r="AO40" s="49"/>
      <c r="AP40" s="49"/>
      <c r="AQ40" s="49"/>
      <c r="AR40" s="49"/>
      <c r="AS40" s="49"/>
      <c r="AT40" s="49"/>
      <c r="AU40" s="49"/>
      <c r="AV40" s="49"/>
      <c r="AW40" s="49"/>
      <c r="AX40" s="49"/>
      <c r="AY40" s="49"/>
      <c r="AZ40" s="49"/>
      <c r="BA40" s="49"/>
      <c r="BB40" s="49"/>
      <c r="BC40" s="49"/>
      <c r="BD40" s="49"/>
      <c r="BE40" s="49"/>
      <c r="BF40" s="49"/>
      <c r="BG40" s="49"/>
      <c r="BH40" s="49"/>
      <c r="BI40" s="49"/>
      <c r="BJ40" s="49"/>
      <c r="BK40" s="49"/>
      <c r="BL40" s="49"/>
      <c r="BM40" s="49"/>
      <c r="BN40" s="49"/>
      <c r="BO40" s="49"/>
      <c r="BP40" s="49"/>
      <c r="BQ40" s="49"/>
      <c r="BR40" s="49"/>
      <c r="BS40" s="49"/>
      <c r="BT40" s="49"/>
      <c r="BU40" s="49"/>
      <c r="BV40" s="49"/>
      <c r="BW40" s="49"/>
      <c r="BX40" s="49"/>
      <c r="BY40" s="49"/>
      <c r="BZ40" s="49"/>
      <c r="CA40" s="49"/>
      <c r="CB40" s="49"/>
    </row>
    <row r="41" spans="1:80" s="6" customFormat="1" ht="24" hidden="1" customHeight="1">
      <c r="A41" s="43" t="s">
        <v>14</v>
      </c>
      <c r="B41" s="44" t="s">
        <v>17</v>
      </c>
      <c r="C41" s="44"/>
      <c r="D41" s="44" t="s">
        <v>22</v>
      </c>
      <c r="E41" s="44" t="s">
        <v>14</v>
      </c>
      <c r="AA41" s="49"/>
      <c r="AB41" s="49"/>
      <c r="AC41" s="49"/>
      <c r="AD41" s="49"/>
      <c r="AE41" s="49"/>
      <c r="AF41" s="49"/>
      <c r="AG41" s="49"/>
      <c r="AH41" s="49"/>
      <c r="AI41" s="49"/>
      <c r="AJ41" s="49"/>
      <c r="AK41" s="49"/>
      <c r="AL41" s="49"/>
      <c r="AM41" s="49"/>
      <c r="AN41" s="49"/>
      <c r="AO41" s="49"/>
      <c r="AP41" s="49"/>
      <c r="AQ41" s="49"/>
      <c r="AR41" s="49"/>
      <c r="AS41" s="49"/>
      <c r="AT41" s="49"/>
      <c r="AU41" s="49"/>
      <c r="AV41" s="49"/>
      <c r="AW41" s="49"/>
      <c r="AX41" s="49"/>
      <c r="AY41" s="49"/>
      <c r="AZ41" s="49"/>
      <c r="BA41" s="49"/>
      <c r="BB41" s="49"/>
      <c r="BC41" s="49"/>
      <c r="BD41" s="49"/>
      <c r="BE41" s="49"/>
      <c r="BF41" s="49"/>
      <c r="BG41" s="49"/>
      <c r="BH41" s="49"/>
      <c r="BI41" s="49"/>
      <c r="BJ41" s="49"/>
      <c r="BK41" s="49"/>
      <c r="BL41" s="49"/>
      <c r="BM41" s="49"/>
      <c r="BN41" s="49"/>
      <c r="BO41" s="49"/>
      <c r="BP41" s="49"/>
      <c r="BQ41" s="49"/>
      <c r="BR41" s="49"/>
      <c r="BS41" s="49"/>
      <c r="BT41" s="49"/>
      <c r="BU41" s="49"/>
      <c r="BV41" s="49"/>
      <c r="BW41" s="49"/>
      <c r="BX41" s="49"/>
      <c r="BY41" s="49"/>
      <c r="BZ41" s="49"/>
      <c r="CA41" s="49"/>
      <c r="CB41" s="49"/>
    </row>
    <row r="42" spans="1:80" s="6" customFormat="1" ht="24" hidden="1" customHeight="1">
      <c r="A42" s="43"/>
      <c r="B42" s="44"/>
      <c r="C42" s="44"/>
      <c r="D42" s="44"/>
      <c r="E42" s="44"/>
      <c r="AA42" s="49"/>
      <c r="AB42" s="49"/>
      <c r="AC42" s="49"/>
      <c r="AD42" s="49"/>
      <c r="AE42" s="49"/>
      <c r="AF42" s="49"/>
      <c r="AG42" s="49"/>
      <c r="AH42" s="49"/>
      <c r="AI42" s="49"/>
      <c r="AJ42" s="49"/>
      <c r="AK42" s="49"/>
      <c r="AL42" s="49"/>
      <c r="AM42" s="49"/>
      <c r="AN42" s="49"/>
      <c r="AO42" s="49"/>
      <c r="AP42" s="49"/>
      <c r="AQ42" s="49"/>
      <c r="AR42" s="49"/>
      <c r="AS42" s="49"/>
      <c r="AT42" s="49"/>
      <c r="AU42" s="49"/>
      <c r="AV42" s="49"/>
      <c r="AW42" s="49"/>
      <c r="AX42" s="49"/>
      <c r="AY42" s="49"/>
      <c r="AZ42" s="49"/>
      <c r="BA42" s="49"/>
      <c r="BB42" s="49"/>
      <c r="BC42" s="49"/>
      <c r="BD42" s="49"/>
      <c r="BE42" s="49"/>
      <c r="BF42" s="49"/>
      <c r="BG42" s="49"/>
      <c r="BH42" s="49"/>
      <c r="BI42" s="49"/>
      <c r="BJ42" s="49"/>
      <c r="BK42" s="49"/>
      <c r="BL42" s="49"/>
      <c r="BM42" s="49"/>
      <c r="BN42" s="49"/>
      <c r="BO42" s="49"/>
      <c r="BP42" s="49"/>
      <c r="BQ42" s="49"/>
      <c r="BR42" s="49"/>
      <c r="BS42" s="49"/>
      <c r="BT42" s="49"/>
      <c r="BU42" s="49"/>
      <c r="BV42" s="49"/>
      <c r="BW42" s="49"/>
      <c r="BX42" s="49"/>
      <c r="BY42" s="49"/>
      <c r="BZ42" s="49"/>
      <c r="CA42" s="49"/>
      <c r="CB42" s="49"/>
    </row>
    <row r="43" spans="1:80" s="6" customFormat="1" ht="24" hidden="1" customHeight="1">
      <c r="A43" s="43" t="s">
        <v>15</v>
      </c>
      <c r="B43" s="44" t="s">
        <v>12</v>
      </c>
      <c r="C43" s="44"/>
      <c r="D43" s="44" t="s">
        <v>16</v>
      </c>
      <c r="E43" s="44" t="s">
        <v>15</v>
      </c>
      <c r="AA43" s="49"/>
      <c r="AB43" s="49"/>
      <c r="AC43" s="49"/>
      <c r="AD43" s="49"/>
      <c r="AE43" s="49"/>
      <c r="AF43" s="49"/>
      <c r="AG43" s="49"/>
      <c r="AH43" s="49"/>
      <c r="AI43" s="49"/>
      <c r="AJ43" s="49"/>
      <c r="AK43" s="49"/>
      <c r="AL43" s="49"/>
      <c r="AM43" s="49"/>
      <c r="AN43" s="49"/>
      <c r="AO43" s="49"/>
      <c r="AP43" s="49"/>
      <c r="AQ43" s="49"/>
      <c r="AR43" s="49"/>
      <c r="AS43" s="49"/>
      <c r="AT43" s="49"/>
      <c r="AU43" s="49"/>
      <c r="AV43" s="49"/>
      <c r="AW43" s="49"/>
      <c r="AX43" s="49"/>
      <c r="AY43" s="49"/>
      <c r="AZ43" s="49"/>
      <c r="BA43" s="49"/>
      <c r="BB43" s="49"/>
      <c r="BC43" s="49"/>
      <c r="BD43" s="49"/>
      <c r="BE43" s="49"/>
      <c r="BF43" s="49"/>
      <c r="BG43" s="49"/>
      <c r="BH43" s="49"/>
      <c r="BI43" s="49"/>
      <c r="BJ43" s="49"/>
      <c r="BK43" s="49"/>
      <c r="BL43" s="49"/>
      <c r="BM43" s="49"/>
      <c r="BN43" s="49"/>
      <c r="BO43" s="49"/>
      <c r="BP43" s="49"/>
      <c r="BQ43" s="49"/>
      <c r="BR43" s="49"/>
      <c r="BS43" s="49"/>
      <c r="BT43" s="49"/>
      <c r="BU43" s="49"/>
      <c r="BV43" s="49"/>
      <c r="BW43" s="49"/>
      <c r="BX43" s="49"/>
      <c r="BY43" s="49"/>
      <c r="BZ43" s="49"/>
      <c r="CA43" s="49"/>
      <c r="CB43" s="49"/>
    </row>
    <row r="44" spans="1:80" s="6" customFormat="1" ht="24" hidden="1" customHeight="1">
      <c r="A44" s="43"/>
      <c r="B44" s="44"/>
      <c r="C44" s="44"/>
      <c r="D44" s="44"/>
      <c r="E44" s="44"/>
      <c r="AA44" s="49"/>
      <c r="AB44" s="49"/>
      <c r="AC44" s="49"/>
      <c r="AD44" s="49"/>
      <c r="AE44" s="49"/>
      <c r="AF44" s="49"/>
      <c r="AG44" s="49"/>
      <c r="AH44" s="49"/>
      <c r="AI44" s="49"/>
      <c r="AJ44" s="49"/>
      <c r="AK44" s="49"/>
      <c r="AL44" s="49"/>
      <c r="AM44" s="49"/>
      <c r="AN44" s="49"/>
      <c r="AO44" s="49"/>
      <c r="AP44" s="49"/>
      <c r="AQ44" s="49"/>
      <c r="AR44" s="49"/>
      <c r="AS44" s="49"/>
      <c r="AT44" s="49"/>
      <c r="AU44" s="49"/>
      <c r="AV44" s="49"/>
      <c r="AW44" s="49"/>
      <c r="AX44" s="49"/>
      <c r="AY44" s="49"/>
      <c r="AZ44" s="49"/>
      <c r="BA44" s="49"/>
      <c r="BB44" s="49"/>
      <c r="BC44" s="49"/>
      <c r="BD44" s="49"/>
      <c r="BE44" s="49"/>
      <c r="BF44" s="49"/>
      <c r="BG44" s="49"/>
      <c r="BH44" s="49"/>
      <c r="BI44" s="49"/>
      <c r="BJ44" s="49"/>
      <c r="BK44" s="49"/>
      <c r="BL44" s="49"/>
      <c r="BM44" s="49"/>
      <c r="BN44" s="49"/>
      <c r="BO44" s="49"/>
      <c r="BP44" s="49"/>
      <c r="BQ44" s="49"/>
      <c r="BR44" s="49"/>
      <c r="BS44" s="49"/>
      <c r="BT44" s="49"/>
      <c r="BU44" s="49"/>
      <c r="BV44" s="49"/>
      <c r="BW44" s="49"/>
      <c r="BX44" s="49"/>
      <c r="BY44" s="49"/>
      <c r="BZ44" s="49"/>
      <c r="CA44" s="49"/>
      <c r="CB44" s="49"/>
    </row>
    <row r="45" spans="1:80" ht="24" hidden="1" customHeight="1">
      <c r="A45" s="43" t="s">
        <v>4</v>
      </c>
      <c r="B45" s="44" t="s">
        <v>21</v>
      </c>
      <c r="C45" s="44"/>
      <c r="D45" s="44" t="s">
        <v>11</v>
      </c>
      <c r="E45" s="44" t="s">
        <v>4</v>
      </c>
    </row>
    <row r="46" spans="1:80" ht="24" hidden="1" customHeight="1">
      <c r="A46" s="43" t="s">
        <v>16</v>
      </c>
      <c r="B46" s="44"/>
      <c r="C46" s="44"/>
      <c r="D46" s="44"/>
      <c r="E46" s="44"/>
    </row>
    <row r="47" spans="1:80" ht="24" hidden="1" customHeight="1">
      <c r="A47" s="43" t="s">
        <v>17</v>
      </c>
      <c r="B47" s="44" t="s">
        <v>16</v>
      </c>
      <c r="C47" s="44"/>
      <c r="D47" s="44" t="s">
        <v>19</v>
      </c>
      <c r="E47" s="44"/>
    </row>
    <row r="48" spans="1:80" ht="24" hidden="1" customHeight="1">
      <c r="A48" s="43"/>
      <c r="B48" s="44"/>
      <c r="C48" s="44"/>
      <c r="D48" s="44"/>
      <c r="E48" s="44"/>
    </row>
    <row r="49" spans="1:5" ht="24" hidden="1" customHeight="1">
      <c r="A49" s="43" t="s">
        <v>18</v>
      </c>
      <c r="B49" s="44" t="s">
        <v>17</v>
      </c>
      <c r="C49" s="44"/>
      <c r="D49" s="44" t="s">
        <v>22</v>
      </c>
      <c r="E49" s="44"/>
    </row>
    <row r="50" spans="1:5" ht="24" hidden="1" customHeight="1">
      <c r="A50" s="43"/>
      <c r="B50" s="44"/>
      <c r="C50" s="44"/>
      <c r="D50" s="44"/>
      <c r="E50" s="44"/>
    </row>
    <row r="51" spans="1:5" ht="24" hidden="1" customHeight="1">
      <c r="A51" s="43" t="s">
        <v>19</v>
      </c>
      <c r="B51" s="44" t="s">
        <v>18</v>
      </c>
      <c r="C51" s="44"/>
      <c r="D51" s="44" t="s">
        <v>11</v>
      </c>
      <c r="E51" s="44"/>
    </row>
    <row r="52" spans="1:5" ht="24" hidden="1" customHeight="1">
      <c r="A52" s="43" t="s">
        <v>20</v>
      </c>
      <c r="B52" s="44"/>
      <c r="C52" s="44"/>
      <c r="D52" s="44"/>
      <c r="E52" s="44"/>
    </row>
    <row r="53" spans="1:5" ht="24" hidden="1" customHeight="1">
      <c r="A53" s="43" t="s">
        <v>22</v>
      </c>
      <c r="B53" s="44" t="s">
        <v>17</v>
      </c>
      <c r="C53" s="44"/>
      <c r="D53" s="44" t="s">
        <v>12</v>
      </c>
      <c r="E53" s="44"/>
    </row>
    <row r="54" spans="1:5" ht="24" hidden="1" customHeight="1">
      <c r="A54" s="43"/>
      <c r="B54" s="44"/>
      <c r="C54" s="44"/>
      <c r="D54" s="44"/>
      <c r="E54" s="44"/>
    </row>
    <row r="55" spans="1:5" ht="24" hidden="1" customHeight="1">
      <c r="A55" s="43" t="s">
        <v>2</v>
      </c>
      <c r="B55" s="44" t="s">
        <v>14</v>
      </c>
      <c r="C55" s="44"/>
      <c r="D55" s="44" t="s">
        <v>2</v>
      </c>
      <c r="E55" s="44"/>
    </row>
    <row r="56" spans="1:5" ht="24" hidden="1" customHeight="1">
      <c r="A56" s="43"/>
      <c r="B56" s="44"/>
      <c r="C56" s="44"/>
      <c r="D56" s="44"/>
      <c r="E56" s="44"/>
    </row>
    <row r="57" spans="1:5" ht="24" hidden="1" customHeight="1">
      <c r="A57" s="43"/>
      <c r="B57" s="44" t="s">
        <v>9</v>
      </c>
      <c r="C57" s="44"/>
      <c r="D57" s="44" t="s">
        <v>16</v>
      </c>
      <c r="E57" s="44"/>
    </row>
    <row r="58" spans="1:5" ht="24" hidden="1" customHeight="1">
      <c r="A58" s="43"/>
      <c r="B58" s="43"/>
      <c r="C58" s="43"/>
      <c r="D58" s="43"/>
      <c r="E58" s="43"/>
    </row>
    <row r="59" spans="1:5" ht="24" hidden="1" customHeight="1">
      <c r="A59" s="43"/>
      <c r="B59" s="43"/>
      <c r="C59" s="43"/>
      <c r="D59" s="43"/>
      <c r="E59" s="43"/>
    </row>
    <row r="60" spans="1:5" ht="24" hidden="1" customHeight="1"/>
    <row r="61" spans="1:5" ht="24" hidden="1" customHeight="1"/>
    <row r="62" spans="1:5" ht="24" hidden="1" customHeight="1"/>
    <row r="63" spans="1:5" ht="24" hidden="1" customHeight="1"/>
    <row r="64" spans="1:5" ht="24" hidden="1" customHeight="1"/>
    <row r="65" ht="24" hidden="1" customHeight="1"/>
    <row r="66" ht="24" hidden="1" customHeight="1"/>
    <row r="67" ht="24" hidden="1" customHeight="1"/>
    <row r="68" ht="24" hidden="1" customHeight="1"/>
    <row r="69" ht="24" hidden="1" customHeight="1"/>
    <row r="70" ht="24" hidden="1" customHeight="1"/>
    <row r="71" ht="24" hidden="1" customHeight="1"/>
    <row r="72" ht="24" hidden="1" customHeight="1"/>
    <row r="73" ht="24" hidden="1" customHeight="1"/>
    <row r="74" ht="24" hidden="1" customHeight="1"/>
    <row r="75" ht="24" hidden="1" customHeight="1"/>
    <row r="76" ht="24" hidden="1" customHeight="1"/>
    <row r="77" ht="24" hidden="1" customHeight="1"/>
    <row r="78" ht="24" hidden="1" customHeight="1"/>
    <row r="79" ht="24" hidden="1" customHeight="1"/>
    <row r="80" ht="24" hidden="1" customHeight="1"/>
    <row r="81" ht="24" hidden="1" customHeight="1"/>
    <row r="82" ht="24" hidden="1" customHeight="1"/>
    <row r="83" ht="24" hidden="1" customHeight="1"/>
    <row r="84" ht="24" hidden="1" customHeight="1"/>
    <row r="85" ht="24" hidden="1" customHeight="1"/>
    <row r="86" ht="24" hidden="1" customHeight="1"/>
    <row r="87" ht="24" hidden="1" customHeight="1"/>
    <row r="88" ht="24" hidden="1" customHeight="1"/>
    <row r="89" ht="24" hidden="1" customHeight="1"/>
    <row r="90" ht="24" hidden="1" customHeight="1"/>
    <row r="91" ht="24" hidden="1" customHeight="1"/>
    <row r="92" hidden="1"/>
    <row r="93" hidden="1"/>
    <row r="94" hidden="1"/>
    <row r="95" hidden="1"/>
    <row r="96" hidden="1"/>
    <row r="97" hidden="1"/>
    <row r="98" hidden="1"/>
    <row r="99" hidden="1"/>
  </sheetData>
  <sheetProtection algorithmName="SHA-512" hashValue="+2zm3t5FJd/I8UvTyFbg33UX27o/v7lr+s1eu85aFZWeMwnpYNXany3KjDWNNNqLHJrdmK0oWxEVIAysRcbYAs==" saltValue="YqNYbr+JbzxKfhdgj/mMLP==" spinCount="100000" sheet="1" objects="1" scenarios="1"/>
  <mergeCells count="2">
    <mergeCell ref="A1:D1"/>
    <mergeCell ref="A3:D3"/>
  </mergeCells>
  <phoneticPr fontId="2" type="noConversion"/>
  <conditionalFormatting sqref="D11">
    <cfRule type="cellIs" dxfId="5" priority="9" operator="equal">
      <formula>393000</formula>
    </cfRule>
  </conditionalFormatting>
  <conditionalFormatting sqref="D16">
    <cfRule type="cellIs" dxfId="4" priority="8" operator="equal">
      <formula>-520000</formula>
    </cfRule>
  </conditionalFormatting>
  <conditionalFormatting sqref="D21">
    <cfRule type="cellIs" dxfId="3" priority="7" operator="equal">
      <formula>375000</formula>
    </cfRule>
  </conditionalFormatting>
  <conditionalFormatting sqref="D23">
    <cfRule type="cellIs" dxfId="2" priority="6" operator="equal">
      <formula>248000</formula>
    </cfRule>
  </conditionalFormatting>
  <conditionalFormatting sqref="D27">
    <cfRule type="cellIs" dxfId="1" priority="5" operator="equal">
      <formula>348000</formula>
    </cfRule>
  </conditionalFormatting>
  <conditionalFormatting sqref="D25">
    <cfRule type="expression" dxfId="0" priority="1">
      <formula>$D$27=348000</formula>
    </cfRule>
  </conditionalFormatting>
  <dataValidations count="11">
    <dataValidation type="list" allowBlank="1" showInputMessage="1" showErrorMessage="1" sqref="G5">
      <formula1>"sample"</formula1>
    </dataValidation>
    <dataValidation type="list" showInputMessage="1" showErrorMessage="1" sqref="A5">
      <formula1>first</formula1>
    </dataValidation>
    <dataValidation type="list" showInputMessage="1" showErrorMessage="1" sqref="A6">
      <formula1>second</formula1>
    </dataValidation>
    <dataValidation type="list" showInputMessage="1" showErrorMessage="1" sqref="A7">
      <formula1>third</formula1>
    </dataValidation>
    <dataValidation type="list" showInputMessage="1" showErrorMessage="1" sqref="A8">
      <formula1>fourth</formula1>
    </dataValidation>
    <dataValidation type="list" showInputMessage="1" showErrorMessage="1" sqref="A9">
      <formula1>fifth</formula1>
    </dataValidation>
    <dataValidation type="list" showInputMessage="1" showErrorMessage="1" sqref="A10">
      <formula1>sixth</formula1>
    </dataValidation>
    <dataValidation type="list" showInputMessage="1" showErrorMessage="1" sqref="A14">
      <formula1>seventh</formula1>
    </dataValidation>
    <dataValidation type="list" showInputMessage="1" showErrorMessage="1" sqref="A15">
      <formula1>eighth</formula1>
    </dataValidation>
    <dataValidation type="list" showInputMessage="1" showErrorMessage="1" sqref="A19">
      <formula1>ninth</formula1>
    </dataValidation>
    <dataValidation type="list" showInputMessage="1" showErrorMessage="1" sqref="A20">
      <formula1>tenth</formula1>
    </dataValidation>
  </dataValidations>
  <pageMargins left="0.75" right="0.75" top="1.75" bottom="1" header="0.75" footer="0.5"/>
  <headerFooter alignWithMargins="0">
    <oddHeader>&amp;R&amp;"Myriad Web Pro,Bold"&amp;20I-17.03</oddHeader>
  </headerFooter>
  <extLst>
    <ext xmlns:mx="http://schemas.microsoft.com/office/mac/excel/2008/main" uri="http://schemas.microsoft.com/office/mac/excel/2008/main">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Problem</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Larry Walther</dc:creator>
  <cp:keywords/>
  <dc:description/>
  <cp:lastModifiedBy>Marnie Magee</cp:lastModifiedBy>
  <cp:revision/>
  <dcterms:created xsi:type="dcterms:W3CDTF">2007-01-29T16:43:50Z</dcterms:created>
  <dcterms:modified xsi:type="dcterms:W3CDTF">2015-01-22T17:52:29Z</dcterms:modified>
</cp:coreProperties>
</file>